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 yr avg 2017.18.19" sheetId="1" r:id="rId1"/>
    <sheet name="% increase" sheetId="2" r:id="rId2"/>
  </sheets>
  <definedNames>
    <definedName name="_xlnm.Print_Area" localSheetId="1">'% increase'!$A$1:$D$99</definedName>
    <definedName name="_xlnm.Print_Area" localSheetId="0">'3 yr avg 2017.18.19'!$A$1:$E$99</definedName>
    <definedName name="_xlnm.Print_Titles" localSheetId="1">'% increase'!$1:$1</definedName>
    <definedName name="_xlnm.Print_Titles" localSheetId="0">'3 yr avg 2017.18.19'!$1:$1</definedName>
  </definedNames>
  <calcPr fullCalcOnLoad="1"/>
</workbook>
</file>

<file path=xl/sharedStrings.xml><?xml version="1.0" encoding="utf-8"?>
<sst xmlns="http://schemas.openxmlformats.org/spreadsheetml/2006/main" count="204" uniqueCount="104">
  <si>
    <t>Alderson Public Library</t>
  </si>
  <si>
    <t>Belington Public Library</t>
  </si>
  <si>
    <t>Bolivar-Harpers Ferry Public Library</t>
  </si>
  <si>
    <t>Boone-Madison Public Library</t>
  </si>
  <si>
    <t>Bridgeport Public Library</t>
  </si>
  <si>
    <t>Brooke County Public Library</t>
  </si>
  <si>
    <t>Buffalo Creek Memorial Public Library</t>
  </si>
  <si>
    <t>Burnsville Public Library</t>
  </si>
  <si>
    <t>Cabell County Public Library</t>
  </si>
  <si>
    <t>Calhoun County Public Library</t>
  </si>
  <si>
    <t>Capon Bridge Public Library</t>
  </si>
  <si>
    <t>Chapmanville Public Library</t>
  </si>
  <si>
    <t>Charles W. Gibson Public Library</t>
  </si>
  <si>
    <t>Clarksburg-Harrison Public Library</t>
  </si>
  <si>
    <t>Clay County Public Library</t>
  </si>
  <si>
    <t>Cowen Public Library</t>
  </si>
  <si>
    <t>Craft Memorial Public Library</t>
  </si>
  <si>
    <t>Craigsville Public Library</t>
  </si>
  <si>
    <t>Doddridge County Public Library</t>
  </si>
  <si>
    <t>Dora B Woodyard Public Library</t>
  </si>
  <si>
    <t>Elkins-Randolph Public Library</t>
  </si>
  <si>
    <t>Fayette County Public Library</t>
  </si>
  <si>
    <t>Five Rivers Public Library</t>
  </si>
  <si>
    <t>Gassaway Public Library</t>
  </si>
  <si>
    <t>Gilmer Public Library</t>
  </si>
  <si>
    <t>Greenbrier County Public Library</t>
  </si>
  <si>
    <t>Hamlin-Lincoln County Public Library</t>
  </si>
  <si>
    <t>Hampshire County Public Library</t>
  </si>
  <si>
    <t>Hardy County Public Library</t>
  </si>
  <si>
    <t>Helvetia Public Library</t>
  </si>
  <si>
    <t>Hundred Public Library</t>
  </si>
  <si>
    <t>Jackson County Public Library</t>
  </si>
  <si>
    <t>Kanawha County Public Library</t>
  </si>
  <si>
    <t>Keyser-Mineral County Public Library</t>
  </si>
  <si>
    <t>Kingwood Public Library</t>
  </si>
  <si>
    <t>Logan Area Public Library</t>
  </si>
  <si>
    <t xml:space="preserve">Louis Bennett Public Library </t>
  </si>
  <si>
    <t>Lowe Public Library</t>
  </si>
  <si>
    <t>Lynn Murray Memorial Public Library</t>
  </si>
  <si>
    <t>Marion County Public Library</t>
  </si>
  <si>
    <t>Martinsburg-Berkeley County Public Library</t>
  </si>
  <si>
    <t>Mary H. Weir Public Library</t>
  </si>
  <si>
    <t>Mason County Public Library</t>
  </si>
  <si>
    <t>McDowell County Public Library</t>
  </si>
  <si>
    <t>Mingo County Public Library</t>
  </si>
  <si>
    <t>Monroe County Public Library</t>
  </si>
  <si>
    <t>Morgan County Public Library</t>
  </si>
  <si>
    <t>Morgantown Public Library</t>
  </si>
  <si>
    <t>Mountaintop Public Library</t>
  </si>
  <si>
    <t>New Martinsville Public Library</t>
  </si>
  <si>
    <t>Nitro Public Library</t>
  </si>
  <si>
    <t>Nutter Fort Public Library</t>
  </si>
  <si>
    <t>Ohio County Public Library</t>
  </si>
  <si>
    <t>Paden City Public Library</t>
  </si>
  <si>
    <t>Parkersburg Wood City Public Library</t>
  </si>
  <si>
    <t>Paw Paw Public Library</t>
  </si>
  <si>
    <t>Pendleton County Public Library</t>
  </si>
  <si>
    <t>Peterstown Public Library</t>
  </si>
  <si>
    <t>Philippi Public Library</t>
  </si>
  <si>
    <t>Piedmont Public Library</t>
  </si>
  <si>
    <t>Pine Grove Public Library</t>
  </si>
  <si>
    <t>Pioneer Memorial Public Library</t>
  </si>
  <si>
    <t>Pleasants County Public Library</t>
  </si>
  <si>
    <t>Pocahontas County Public Library</t>
  </si>
  <si>
    <t>Princeton Public Library</t>
  </si>
  <si>
    <t>Putnam County Public Library</t>
  </si>
  <si>
    <t>Rainelle Public Library</t>
  </si>
  <si>
    <t>Raleigh County Public Library</t>
  </si>
  <si>
    <t>Richwood Public Library</t>
  </si>
  <si>
    <t>Ritchie County Public Library</t>
  </si>
  <si>
    <t>Roane County Public Library</t>
  </si>
  <si>
    <t>Ronceverte Public Library</t>
  </si>
  <si>
    <t>Rupert Public Library</t>
  </si>
  <si>
    <t>Shepherdstown Public Library</t>
  </si>
  <si>
    <t>Sistersville Public Library</t>
  </si>
  <si>
    <t>South Charleston Public Library</t>
  </si>
  <si>
    <t>South Jefferson Public Library</t>
  </si>
  <si>
    <t>Southern Area Public Library</t>
  </si>
  <si>
    <t>Summers County Public Library</t>
  </si>
  <si>
    <t>Summersville Public Library</t>
  </si>
  <si>
    <t>Sutton Public Library</t>
  </si>
  <si>
    <t>Swaney Memorial Public Library</t>
  </si>
  <si>
    <t>Taylor County Public Library</t>
  </si>
  <si>
    <t>Terra Alta Public Library</t>
  </si>
  <si>
    <t>Tyler County Public Library</t>
  </si>
  <si>
    <t>Upshur County Public Library</t>
  </si>
  <si>
    <t>Valley Head Public Library</t>
  </si>
  <si>
    <t>Vienna Public Library</t>
  </si>
  <si>
    <t>War Public Library</t>
  </si>
  <si>
    <t>Wayne County Public Library</t>
  </si>
  <si>
    <t>Webster-Addison Public Library</t>
  </si>
  <si>
    <t>White Sulphur Springs Public Library</t>
  </si>
  <si>
    <t>Williamson Public Library</t>
  </si>
  <si>
    <t>Wyoming County Public Library</t>
  </si>
  <si>
    <t>Libraries</t>
  </si>
  <si>
    <t>Grant County  Public Library</t>
  </si>
  <si>
    <t>Moundsville-Marshall Public Library</t>
  </si>
  <si>
    <t>Russell Memorial Library</t>
  </si>
  <si>
    <t>(Bibliostat            MOE 10.11)       2017 Local Expenditures for MOE</t>
  </si>
  <si>
    <t>(Bibliostat            MOE 10.11)       2018 Local Expenditures for MOE</t>
  </si>
  <si>
    <t>% Change</t>
  </si>
  <si>
    <t>(Bibliostat            MOE 10.11)       2019 Local Expenditures for MOE</t>
  </si>
  <si>
    <t>as of 2/24/20</t>
  </si>
  <si>
    <t xml:space="preserve"> Local Expenditures 3 Year Average 2017,2018,2019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</si>
</sst>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\$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7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165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34" borderId="0" xfId="0" applyFill="1" applyAlignment="1">
      <alignment/>
    </xf>
    <xf numFmtId="42" fontId="39" fillId="0" borderId="12" xfId="44" applyNumberFormat="1" applyFont="1" applyBorder="1" applyAlignment="1">
      <alignment/>
    </xf>
    <xf numFmtId="42" fontId="37" fillId="7" borderId="12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44" fontId="40" fillId="0" borderId="0" xfId="44" applyFont="1" applyAlignment="1">
      <alignment/>
    </xf>
    <xf numFmtId="0" fontId="0" fillId="7" borderId="0" xfId="0" applyFill="1" applyAlignment="1">
      <alignment/>
    </xf>
    <xf numFmtId="164" fontId="40" fillId="0" borderId="0" xfId="44" applyNumberFormat="1" applyFont="1" applyAlignment="1">
      <alignment/>
    </xf>
    <xf numFmtId="44" fontId="0" fillId="7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0" xfId="55">
      <alignment/>
      <protection/>
    </xf>
    <xf numFmtId="164" fontId="39" fillId="0" borderId="13" xfId="44" applyNumberFormat="1" applyFont="1" applyBorder="1" applyAlignment="1">
      <alignment horizontal="left" wrapText="1"/>
    </xf>
    <xf numFmtId="42" fontId="2" fillId="0" borderId="12" xfId="56" applyNumberFormat="1" applyBorder="1">
      <alignment/>
      <protection/>
    </xf>
    <xf numFmtId="164" fontId="39" fillId="0" borderId="12" xfId="44" applyNumberFormat="1" applyFont="1" applyBorder="1" applyAlignment="1">
      <alignment horizontal="left" wrapText="1"/>
    </xf>
    <xf numFmtId="9" fontId="0" fillId="7" borderId="11" xfId="60" applyFill="1" applyBorder="1" applyAlignment="1">
      <alignment/>
    </xf>
    <xf numFmtId="9" fontId="0" fillId="35" borderId="11" xfId="60" applyFill="1" applyBorder="1" applyAlignment="1">
      <alignment/>
    </xf>
    <xf numFmtId="9" fontId="23" fillId="36" borderId="11" xfId="60" applyFont="1" applyFill="1" applyBorder="1" applyAlignment="1">
      <alignment/>
    </xf>
    <xf numFmtId="167" fontId="4" fillId="0" borderId="1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O66" sqref="O66"/>
    </sheetView>
  </sheetViews>
  <sheetFormatPr defaultColWidth="9.140625" defaultRowHeight="15"/>
  <cols>
    <col min="1" max="1" width="37.7109375" style="9" customWidth="1"/>
    <col min="2" max="4" width="15.140625" style="17" customWidth="1"/>
    <col min="5" max="5" width="15.140625" style="16" customWidth="1"/>
    <col min="6" max="6" width="9.140625" style="8" customWidth="1"/>
    <col min="7" max="7" width="10.140625" style="8" customWidth="1"/>
    <col min="8" max="16" width="9.140625" style="8" customWidth="1"/>
  </cols>
  <sheetData>
    <row r="1" spans="1:16" s="4" customFormat="1" ht="75.75" customHeight="1" thickBot="1">
      <c r="A1" s="1" t="s">
        <v>94</v>
      </c>
      <c r="B1" s="23" t="s">
        <v>98</v>
      </c>
      <c r="C1" s="23" t="s">
        <v>99</v>
      </c>
      <c r="D1" s="25" t="s">
        <v>101</v>
      </c>
      <c r="E1" s="2" t="s">
        <v>103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7" ht="15">
      <c r="A2" s="20" t="s">
        <v>0</v>
      </c>
      <c r="B2" s="24">
        <v>35168</v>
      </c>
      <c r="C2" s="24">
        <v>33900</v>
      </c>
      <c r="D2" s="29">
        <v>33267</v>
      </c>
      <c r="E2" s="18">
        <f>SUM(B2:D2)/3</f>
        <v>34111.666666666664</v>
      </c>
      <c r="F2" s="6"/>
      <c r="G2" s="7"/>
    </row>
    <row r="3" spans="1:5" ht="15">
      <c r="A3" s="19" t="s">
        <v>1</v>
      </c>
      <c r="B3" s="24">
        <v>18309</v>
      </c>
      <c r="C3" s="24">
        <v>23992</v>
      </c>
      <c r="D3" s="29">
        <v>20814</v>
      </c>
      <c r="E3" s="18">
        <f aca="true" t="shared" si="0" ref="E3:E66">SUM(B3:D3)/3</f>
        <v>21038.333333333332</v>
      </c>
    </row>
    <row r="4" spans="1:5" ht="15">
      <c r="A4" s="19" t="s">
        <v>2</v>
      </c>
      <c r="B4" s="24">
        <v>104888</v>
      </c>
      <c r="C4" s="24">
        <v>113022</v>
      </c>
      <c r="D4" s="29">
        <v>114276</v>
      </c>
      <c r="E4" s="18">
        <f t="shared" si="0"/>
        <v>110728.66666666667</v>
      </c>
    </row>
    <row r="5" spans="1:5" ht="15">
      <c r="A5" s="19" t="s">
        <v>3</v>
      </c>
      <c r="B5" s="24">
        <v>103538</v>
      </c>
      <c r="C5" s="24">
        <v>92001</v>
      </c>
      <c r="D5" s="29">
        <v>96461</v>
      </c>
      <c r="E5" s="18">
        <f t="shared" si="0"/>
        <v>97333.33333333333</v>
      </c>
    </row>
    <row r="6" spans="1:5" ht="15">
      <c r="A6" s="19" t="s">
        <v>4</v>
      </c>
      <c r="B6" s="24">
        <v>744986</v>
      </c>
      <c r="C6" s="24">
        <v>747738</v>
      </c>
      <c r="D6" s="29">
        <v>754703</v>
      </c>
      <c r="E6" s="18">
        <f t="shared" si="0"/>
        <v>749142.3333333334</v>
      </c>
    </row>
    <row r="7" spans="1:5" ht="15">
      <c r="A7" s="19" t="s">
        <v>5</v>
      </c>
      <c r="B7" s="24">
        <v>165595</v>
      </c>
      <c r="C7" s="24">
        <v>171690</v>
      </c>
      <c r="D7" s="29">
        <v>215658</v>
      </c>
      <c r="E7" s="18">
        <f t="shared" si="0"/>
        <v>184314.33333333334</v>
      </c>
    </row>
    <row r="8" spans="1:5" ht="15">
      <c r="A8" s="19" t="s">
        <v>6</v>
      </c>
      <c r="B8" s="24">
        <v>60673</v>
      </c>
      <c r="C8" s="24">
        <v>65060</v>
      </c>
      <c r="D8" s="29">
        <v>72307</v>
      </c>
      <c r="E8" s="18">
        <f t="shared" si="0"/>
        <v>66013.33333333333</v>
      </c>
    </row>
    <row r="9" spans="1:5" ht="15">
      <c r="A9" s="19" t="s">
        <v>7</v>
      </c>
      <c r="B9" s="24">
        <v>20919</v>
      </c>
      <c r="C9" s="24">
        <v>28796</v>
      </c>
      <c r="D9" s="29">
        <v>31226</v>
      </c>
      <c r="E9" s="18">
        <f t="shared" si="0"/>
        <v>26980.333333333332</v>
      </c>
    </row>
    <row r="10" spans="1:16" s="10" customFormat="1" ht="15">
      <c r="A10" s="19" t="s">
        <v>8</v>
      </c>
      <c r="B10" s="24">
        <v>3076100</v>
      </c>
      <c r="C10" s="24">
        <v>3070735</v>
      </c>
      <c r="D10" s="29">
        <v>3081857</v>
      </c>
      <c r="E10" s="18">
        <f t="shared" si="0"/>
        <v>3076230.6666666665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5" ht="15">
      <c r="A11" s="19" t="s">
        <v>9</v>
      </c>
      <c r="B11" s="24">
        <v>43365</v>
      </c>
      <c r="C11" s="24">
        <v>43283</v>
      </c>
      <c r="D11" s="29">
        <v>48762</v>
      </c>
      <c r="E11" s="18">
        <f t="shared" si="0"/>
        <v>45136.666666666664</v>
      </c>
    </row>
    <row r="12" spans="1:5" ht="15">
      <c r="A12" s="19" t="s">
        <v>10</v>
      </c>
      <c r="B12" s="24">
        <v>48192</v>
      </c>
      <c r="C12" s="24">
        <v>49565</v>
      </c>
      <c r="D12" s="29">
        <v>55856</v>
      </c>
      <c r="E12" s="18">
        <f t="shared" si="0"/>
        <v>51204.333333333336</v>
      </c>
    </row>
    <row r="13" spans="1:5" ht="15">
      <c r="A13" s="19" t="s">
        <v>11</v>
      </c>
      <c r="B13" s="24">
        <v>79428</v>
      </c>
      <c r="C13" s="24">
        <v>81941</v>
      </c>
      <c r="D13" s="29">
        <v>82583</v>
      </c>
      <c r="E13" s="18">
        <f t="shared" si="0"/>
        <v>81317.33333333333</v>
      </c>
    </row>
    <row r="14" spans="1:5" ht="15">
      <c r="A14" s="19" t="s">
        <v>12</v>
      </c>
      <c r="B14" s="24">
        <v>100970</v>
      </c>
      <c r="C14" s="24">
        <v>105460</v>
      </c>
      <c r="D14" s="29">
        <v>100898</v>
      </c>
      <c r="E14" s="18">
        <f t="shared" si="0"/>
        <v>102442.66666666667</v>
      </c>
    </row>
    <row r="15" spans="1:16" s="10" customFormat="1" ht="15">
      <c r="A15" s="19" t="s">
        <v>13</v>
      </c>
      <c r="B15" s="24">
        <v>466326</v>
      </c>
      <c r="C15" s="24">
        <v>562844</v>
      </c>
      <c r="D15" s="29">
        <v>546352</v>
      </c>
      <c r="E15" s="18">
        <f t="shared" si="0"/>
        <v>525174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5" ht="15">
      <c r="A16" s="19" t="s">
        <v>14</v>
      </c>
      <c r="B16" s="24">
        <v>34151</v>
      </c>
      <c r="C16" s="24">
        <v>64277</v>
      </c>
      <c r="D16" s="29">
        <v>61335</v>
      </c>
      <c r="E16" s="18">
        <f t="shared" si="0"/>
        <v>53254.333333333336</v>
      </c>
    </row>
    <row r="17" spans="1:5" ht="15">
      <c r="A17" s="19" t="s">
        <v>15</v>
      </c>
      <c r="B17" s="24">
        <v>22352</v>
      </c>
      <c r="C17" s="24">
        <v>23782</v>
      </c>
      <c r="D17" s="29">
        <v>22014</v>
      </c>
      <c r="E17" s="18">
        <f t="shared" si="0"/>
        <v>22716</v>
      </c>
    </row>
    <row r="18" spans="1:16" s="10" customFormat="1" ht="15">
      <c r="A18" s="19" t="s">
        <v>16</v>
      </c>
      <c r="B18" s="24">
        <v>243492</v>
      </c>
      <c r="C18" s="24">
        <v>202611</v>
      </c>
      <c r="D18" s="29">
        <v>203111</v>
      </c>
      <c r="E18" s="18">
        <f t="shared" si="0"/>
        <v>216404.66666666666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5" ht="15">
      <c r="A19" s="19" t="s">
        <v>17</v>
      </c>
      <c r="B19" s="24">
        <v>40337</v>
      </c>
      <c r="C19" s="24">
        <v>43092</v>
      </c>
      <c r="D19" s="29">
        <v>42130</v>
      </c>
      <c r="E19" s="18">
        <f t="shared" si="0"/>
        <v>41853</v>
      </c>
    </row>
    <row r="20" spans="1:5" ht="15">
      <c r="A20" s="19" t="s">
        <v>18</v>
      </c>
      <c r="B20" s="24">
        <v>207397</v>
      </c>
      <c r="C20" s="24">
        <v>231144</v>
      </c>
      <c r="D20" s="29">
        <v>240597</v>
      </c>
      <c r="E20" s="18">
        <f t="shared" si="0"/>
        <v>226379.33333333334</v>
      </c>
    </row>
    <row r="21" spans="1:5" ht="15">
      <c r="A21" s="19" t="s">
        <v>19</v>
      </c>
      <c r="B21" s="24">
        <v>106067</v>
      </c>
      <c r="C21" s="24">
        <v>107266</v>
      </c>
      <c r="D21" s="29">
        <v>107024</v>
      </c>
      <c r="E21" s="18">
        <f t="shared" si="0"/>
        <v>106785.66666666667</v>
      </c>
    </row>
    <row r="22" spans="1:5" ht="15">
      <c r="A22" s="19" t="s">
        <v>20</v>
      </c>
      <c r="B22" s="24">
        <v>125523</v>
      </c>
      <c r="C22" s="24">
        <v>137573</v>
      </c>
      <c r="D22" s="29">
        <v>128065</v>
      </c>
      <c r="E22" s="18">
        <f t="shared" si="0"/>
        <v>130387</v>
      </c>
    </row>
    <row r="23" spans="1:5" ht="15">
      <c r="A23" s="19" t="s">
        <v>21</v>
      </c>
      <c r="B23" s="24">
        <v>615191</v>
      </c>
      <c r="C23" s="24">
        <v>521373</v>
      </c>
      <c r="D23" s="29">
        <v>532532</v>
      </c>
      <c r="E23" s="18">
        <f t="shared" si="0"/>
        <v>556365.3333333334</v>
      </c>
    </row>
    <row r="24" spans="1:5" ht="15">
      <c r="A24" s="19" t="s">
        <v>22</v>
      </c>
      <c r="B24" s="24">
        <v>86154</v>
      </c>
      <c r="C24" s="24">
        <v>102601</v>
      </c>
      <c r="D24" s="29">
        <v>109336</v>
      </c>
      <c r="E24" s="18">
        <f t="shared" si="0"/>
        <v>99363.66666666667</v>
      </c>
    </row>
    <row r="25" spans="1:5" ht="15">
      <c r="A25" s="19" t="s">
        <v>23</v>
      </c>
      <c r="B25" s="24">
        <v>27783</v>
      </c>
      <c r="C25" s="24">
        <v>34814</v>
      </c>
      <c r="D25" s="29">
        <v>32802</v>
      </c>
      <c r="E25" s="18">
        <f t="shared" si="0"/>
        <v>31799.666666666668</v>
      </c>
    </row>
    <row r="26" spans="1:5" ht="15">
      <c r="A26" s="19" t="s">
        <v>24</v>
      </c>
      <c r="B26" s="24">
        <v>50582</v>
      </c>
      <c r="C26" s="24">
        <v>53516</v>
      </c>
      <c r="D26" s="29">
        <v>44422</v>
      </c>
      <c r="E26" s="18">
        <f t="shared" si="0"/>
        <v>49506.666666666664</v>
      </c>
    </row>
    <row r="27" spans="1:5" ht="15">
      <c r="A27" s="21" t="s">
        <v>95</v>
      </c>
      <c r="B27" s="24">
        <v>110205</v>
      </c>
      <c r="C27" s="24">
        <v>112510</v>
      </c>
      <c r="D27" s="29">
        <v>112889</v>
      </c>
      <c r="E27" s="18">
        <f t="shared" si="0"/>
        <v>111868</v>
      </c>
    </row>
    <row r="28" spans="1:16" s="10" customFormat="1" ht="15">
      <c r="A28" s="19" t="s">
        <v>25</v>
      </c>
      <c r="B28" s="24">
        <v>157214</v>
      </c>
      <c r="C28" s="24">
        <v>181937</v>
      </c>
      <c r="D28" s="29">
        <v>177033</v>
      </c>
      <c r="E28" s="18">
        <f t="shared" si="0"/>
        <v>172061.33333333334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5" ht="15">
      <c r="A29" s="19" t="s">
        <v>26</v>
      </c>
      <c r="B29" s="24">
        <v>173298</v>
      </c>
      <c r="C29" s="24">
        <v>173574</v>
      </c>
      <c r="D29" s="29">
        <v>176229</v>
      </c>
      <c r="E29" s="18">
        <f t="shared" si="0"/>
        <v>174367</v>
      </c>
    </row>
    <row r="30" spans="1:5" ht="15">
      <c r="A30" s="19" t="s">
        <v>27</v>
      </c>
      <c r="B30" s="24">
        <v>156788</v>
      </c>
      <c r="C30" s="24">
        <v>149421</v>
      </c>
      <c r="D30" s="29">
        <v>147777</v>
      </c>
      <c r="E30" s="18">
        <f t="shared" si="0"/>
        <v>151328.66666666666</v>
      </c>
    </row>
    <row r="31" spans="1:5" ht="15">
      <c r="A31" s="19" t="s">
        <v>28</v>
      </c>
      <c r="B31" s="24">
        <v>140377</v>
      </c>
      <c r="C31" s="24">
        <v>150195</v>
      </c>
      <c r="D31" s="29">
        <v>147196</v>
      </c>
      <c r="E31" s="18">
        <f t="shared" si="0"/>
        <v>145922.66666666666</v>
      </c>
    </row>
    <row r="32" spans="1:5" ht="15">
      <c r="A32" s="19" t="s">
        <v>29</v>
      </c>
      <c r="B32" s="24">
        <v>9153</v>
      </c>
      <c r="C32" s="24">
        <v>9325</v>
      </c>
      <c r="D32" s="29">
        <v>13797</v>
      </c>
      <c r="E32" s="18">
        <f t="shared" si="0"/>
        <v>10758.333333333334</v>
      </c>
    </row>
    <row r="33" spans="1:5" ht="15">
      <c r="A33" s="19" t="s">
        <v>30</v>
      </c>
      <c r="B33" s="24">
        <v>15453</v>
      </c>
      <c r="C33" s="24">
        <v>24541</v>
      </c>
      <c r="D33" s="29">
        <v>29340</v>
      </c>
      <c r="E33" s="18">
        <f t="shared" si="0"/>
        <v>23111.333333333332</v>
      </c>
    </row>
    <row r="34" spans="1:5" ht="15">
      <c r="A34" s="19" t="s">
        <v>31</v>
      </c>
      <c r="B34" s="24">
        <v>319898</v>
      </c>
      <c r="C34" s="24">
        <v>267676</v>
      </c>
      <c r="D34" s="29">
        <v>330107</v>
      </c>
      <c r="E34" s="18">
        <f t="shared" si="0"/>
        <v>305893.6666666667</v>
      </c>
    </row>
    <row r="35" spans="1:16" s="10" customFormat="1" ht="15">
      <c r="A35" s="19" t="s">
        <v>32</v>
      </c>
      <c r="B35" s="24">
        <v>5980355</v>
      </c>
      <c r="C35" s="24">
        <v>6090737</v>
      </c>
      <c r="D35" s="29">
        <v>6028390</v>
      </c>
      <c r="E35" s="18">
        <f t="shared" si="0"/>
        <v>6033160.666666667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10" customFormat="1" ht="15">
      <c r="A36" s="21" t="s">
        <v>33</v>
      </c>
      <c r="B36" s="24">
        <v>110411</v>
      </c>
      <c r="C36" s="24">
        <v>113638</v>
      </c>
      <c r="D36" s="29">
        <v>118945</v>
      </c>
      <c r="E36" s="18">
        <f t="shared" si="0"/>
        <v>114331.33333333333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5" ht="15">
      <c r="A37" s="19" t="s">
        <v>34</v>
      </c>
      <c r="B37" s="24">
        <v>88515</v>
      </c>
      <c r="C37" s="24">
        <v>91379</v>
      </c>
      <c r="D37" s="29">
        <v>89102</v>
      </c>
      <c r="E37" s="18">
        <f t="shared" si="0"/>
        <v>89665.33333333333</v>
      </c>
    </row>
    <row r="38" spans="1:5" ht="15">
      <c r="A38" s="19" t="s">
        <v>35</v>
      </c>
      <c r="B38" s="24">
        <v>85648</v>
      </c>
      <c r="C38" s="24">
        <v>78064</v>
      </c>
      <c r="D38" s="29">
        <v>78403</v>
      </c>
      <c r="E38" s="18">
        <f t="shared" si="0"/>
        <v>80705</v>
      </c>
    </row>
    <row r="39" spans="1:5" ht="15">
      <c r="A39" s="19" t="s">
        <v>36</v>
      </c>
      <c r="B39" s="24">
        <v>125924</v>
      </c>
      <c r="C39" s="24">
        <v>51941</v>
      </c>
      <c r="D39" s="29">
        <v>14694</v>
      </c>
      <c r="E39" s="18">
        <f t="shared" si="0"/>
        <v>64186.333333333336</v>
      </c>
    </row>
    <row r="40" spans="1:5" ht="15">
      <c r="A40" s="19" t="s">
        <v>37</v>
      </c>
      <c r="B40" s="24">
        <v>43815</v>
      </c>
      <c r="C40" s="24">
        <v>45770</v>
      </c>
      <c r="D40" s="29">
        <v>44841</v>
      </c>
      <c r="E40" s="18">
        <f t="shared" si="0"/>
        <v>44808.666666666664</v>
      </c>
    </row>
    <row r="41" spans="1:5" ht="15">
      <c r="A41" s="19" t="s">
        <v>38</v>
      </c>
      <c r="B41" s="24">
        <v>27029</v>
      </c>
      <c r="C41" s="24">
        <v>26821</v>
      </c>
      <c r="D41" s="29">
        <v>16189</v>
      </c>
      <c r="E41" s="18">
        <f t="shared" si="0"/>
        <v>23346.333333333332</v>
      </c>
    </row>
    <row r="42" spans="1:5" ht="15">
      <c r="A42" s="19" t="s">
        <v>39</v>
      </c>
      <c r="B42" s="24">
        <v>1241984</v>
      </c>
      <c r="C42" s="24">
        <v>1313378</v>
      </c>
      <c r="D42" s="29">
        <v>1317435</v>
      </c>
      <c r="E42" s="18">
        <f t="shared" si="0"/>
        <v>1290932.3333333333</v>
      </c>
    </row>
    <row r="43" spans="1:16" s="10" customFormat="1" ht="15">
      <c r="A43" s="19" t="s">
        <v>40</v>
      </c>
      <c r="B43" s="24">
        <v>799014</v>
      </c>
      <c r="C43" s="24">
        <v>809028</v>
      </c>
      <c r="D43" s="29">
        <v>974639</v>
      </c>
      <c r="E43" s="18">
        <f t="shared" si="0"/>
        <v>860893.6666666666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s="10" customFormat="1" ht="15">
      <c r="A44" s="19" t="s">
        <v>41</v>
      </c>
      <c r="B44" s="24">
        <v>541089</v>
      </c>
      <c r="C44" s="24">
        <v>563772</v>
      </c>
      <c r="D44" s="29">
        <v>593232</v>
      </c>
      <c r="E44" s="18">
        <f t="shared" si="0"/>
        <v>566031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5" ht="15">
      <c r="A45" s="19" t="s">
        <v>42</v>
      </c>
      <c r="B45" s="24">
        <v>138076</v>
      </c>
      <c r="C45" s="24">
        <v>139185</v>
      </c>
      <c r="D45" s="29">
        <v>163267</v>
      </c>
      <c r="E45" s="18">
        <f t="shared" si="0"/>
        <v>146842.66666666666</v>
      </c>
    </row>
    <row r="46" spans="1:5" ht="15">
      <c r="A46" s="19" t="s">
        <v>43</v>
      </c>
      <c r="B46" s="24">
        <v>154068</v>
      </c>
      <c r="C46" s="24">
        <v>157935</v>
      </c>
      <c r="D46" s="29">
        <v>188220</v>
      </c>
      <c r="E46" s="18">
        <f t="shared" si="0"/>
        <v>166741</v>
      </c>
    </row>
    <row r="47" spans="1:5" ht="15">
      <c r="A47" s="19" t="s">
        <v>44</v>
      </c>
      <c r="B47" s="24">
        <v>98247</v>
      </c>
      <c r="C47" s="24">
        <v>97974</v>
      </c>
      <c r="D47" s="29">
        <v>98764</v>
      </c>
      <c r="E47" s="18">
        <f t="shared" si="0"/>
        <v>98328.33333333333</v>
      </c>
    </row>
    <row r="48" spans="1:5" ht="15">
      <c r="A48" s="19" t="s">
        <v>45</v>
      </c>
      <c r="B48" s="24">
        <v>54951</v>
      </c>
      <c r="C48" s="24">
        <v>54443</v>
      </c>
      <c r="D48" s="29">
        <v>57453</v>
      </c>
      <c r="E48" s="18">
        <f t="shared" si="0"/>
        <v>55615.666666666664</v>
      </c>
    </row>
    <row r="49" spans="1:5" ht="15">
      <c r="A49" s="19" t="s">
        <v>46</v>
      </c>
      <c r="B49" s="24">
        <v>90969</v>
      </c>
      <c r="C49" s="24">
        <v>91067</v>
      </c>
      <c r="D49" s="29">
        <v>45548</v>
      </c>
      <c r="E49" s="18">
        <f t="shared" si="0"/>
        <v>75861.33333333333</v>
      </c>
    </row>
    <row r="50" spans="1:16" s="10" customFormat="1" ht="15">
      <c r="A50" s="19" t="s">
        <v>47</v>
      </c>
      <c r="B50" s="24">
        <v>1099532</v>
      </c>
      <c r="C50" s="24">
        <v>1097112</v>
      </c>
      <c r="D50" s="29">
        <v>1311531</v>
      </c>
      <c r="E50" s="18">
        <f t="shared" si="0"/>
        <v>1169391.6666666667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s="10" customFormat="1" ht="15">
      <c r="A51" s="21" t="s">
        <v>96</v>
      </c>
      <c r="B51" s="24">
        <v>370540</v>
      </c>
      <c r="C51" s="24">
        <v>404902</v>
      </c>
      <c r="D51" s="29">
        <v>427893</v>
      </c>
      <c r="E51" s="18">
        <f t="shared" si="0"/>
        <v>401111.6666666667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5" ht="15">
      <c r="A52" s="19" t="s">
        <v>48</v>
      </c>
      <c r="B52" s="24">
        <v>25679</v>
      </c>
      <c r="C52" s="24">
        <v>27111</v>
      </c>
      <c r="D52" s="29">
        <v>28930</v>
      </c>
      <c r="E52" s="18">
        <f t="shared" si="0"/>
        <v>27240</v>
      </c>
    </row>
    <row r="53" spans="1:5" ht="15">
      <c r="A53" s="19" t="s">
        <v>49</v>
      </c>
      <c r="B53" s="24">
        <v>85064</v>
      </c>
      <c r="C53" s="24">
        <v>74148</v>
      </c>
      <c r="D53" s="29">
        <v>70781</v>
      </c>
      <c r="E53" s="18">
        <f t="shared" si="0"/>
        <v>76664.33333333333</v>
      </c>
    </row>
    <row r="54" spans="1:5" ht="15">
      <c r="A54" s="19" t="s">
        <v>50</v>
      </c>
      <c r="B54" s="24">
        <v>127305</v>
      </c>
      <c r="C54" s="24">
        <v>128223</v>
      </c>
      <c r="D54" s="29">
        <v>144298</v>
      </c>
      <c r="E54" s="18">
        <f t="shared" si="0"/>
        <v>133275.33333333334</v>
      </c>
    </row>
    <row r="55" spans="1:5" ht="15">
      <c r="A55" s="19" t="s">
        <v>51</v>
      </c>
      <c r="B55" s="24">
        <v>62450</v>
      </c>
      <c r="C55" s="24">
        <v>61040</v>
      </c>
      <c r="D55" s="29">
        <v>63788</v>
      </c>
      <c r="E55" s="18">
        <f t="shared" si="0"/>
        <v>62426</v>
      </c>
    </row>
    <row r="56" spans="1:5" ht="15">
      <c r="A56" s="19" t="s">
        <v>52</v>
      </c>
      <c r="B56" s="24">
        <v>1267789</v>
      </c>
      <c r="C56" s="24">
        <v>1332149</v>
      </c>
      <c r="D56" s="29">
        <v>1430383</v>
      </c>
      <c r="E56" s="18">
        <f t="shared" si="0"/>
        <v>1343440.3333333333</v>
      </c>
    </row>
    <row r="57" spans="1:5" ht="15">
      <c r="A57" s="19" t="s">
        <v>53</v>
      </c>
      <c r="B57" s="24">
        <v>25419</v>
      </c>
      <c r="C57" s="24">
        <v>29659</v>
      </c>
      <c r="D57" s="29">
        <v>26611</v>
      </c>
      <c r="E57" s="18">
        <f t="shared" si="0"/>
        <v>27229.666666666668</v>
      </c>
    </row>
    <row r="58" spans="1:16" s="10" customFormat="1" ht="15">
      <c r="A58" s="19" t="s">
        <v>54</v>
      </c>
      <c r="B58" s="24">
        <v>1301931</v>
      </c>
      <c r="C58" s="24">
        <v>1466980</v>
      </c>
      <c r="D58" s="29">
        <v>1519558</v>
      </c>
      <c r="E58" s="18">
        <f t="shared" si="0"/>
        <v>1429489.6666666667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5" ht="15">
      <c r="A59" s="19" t="s">
        <v>55</v>
      </c>
      <c r="B59" s="24">
        <v>26256</v>
      </c>
      <c r="C59" s="24">
        <v>23907</v>
      </c>
      <c r="D59" s="29">
        <v>23968</v>
      </c>
      <c r="E59" s="18">
        <f t="shared" si="0"/>
        <v>24710.333333333332</v>
      </c>
    </row>
    <row r="60" spans="1:5" ht="15">
      <c r="A60" s="19" t="s">
        <v>56</v>
      </c>
      <c r="B60" s="24">
        <v>44531</v>
      </c>
      <c r="C60" s="24">
        <v>45829</v>
      </c>
      <c r="D60" s="29">
        <v>46174</v>
      </c>
      <c r="E60" s="18">
        <f t="shared" si="0"/>
        <v>45511.333333333336</v>
      </c>
    </row>
    <row r="61" spans="1:5" ht="15">
      <c r="A61" s="19" t="s">
        <v>57</v>
      </c>
      <c r="B61" s="24">
        <v>50900</v>
      </c>
      <c r="C61" s="24">
        <v>43400</v>
      </c>
      <c r="D61" s="29">
        <v>44560</v>
      </c>
      <c r="E61" s="18">
        <f t="shared" si="0"/>
        <v>46286.666666666664</v>
      </c>
    </row>
    <row r="62" spans="1:5" ht="15">
      <c r="A62" s="19" t="s">
        <v>58</v>
      </c>
      <c r="B62" s="24">
        <v>56006</v>
      </c>
      <c r="C62" s="24">
        <v>52272</v>
      </c>
      <c r="D62" s="29">
        <v>60458</v>
      </c>
      <c r="E62" s="18">
        <f t="shared" si="0"/>
        <v>56245.333333333336</v>
      </c>
    </row>
    <row r="63" spans="1:5" ht="15">
      <c r="A63" s="19" t="s">
        <v>59</v>
      </c>
      <c r="B63" s="24">
        <v>24560</v>
      </c>
      <c r="C63" s="24">
        <v>26449</v>
      </c>
      <c r="D63" s="29">
        <v>26100</v>
      </c>
      <c r="E63" s="18">
        <f t="shared" si="0"/>
        <v>25703</v>
      </c>
    </row>
    <row r="64" spans="1:5" ht="15">
      <c r="A64" s="19" t="s">
        <v>60</v>
      </c>
      <c r="B64" s="24">
        <v>13854</v>
      </c>
      <c r="C64" s="24">
        <v>17264</v>
      </c>
      <c r="D64" s="29">
        <v>20340</v>
      </c>
      <c r="E64" s="18">
        <f t="shared" si="0"/>
        <v>17152.666666666668</v>
      </c>
    </row>
    <row r="65" spans="1:5" ht="15">
      <c r="A65" s="19" t="s">
        <v>61</v>
      </c>
      <c r="B65" s="24">
        <v>16709</v>
      </c>
      <c r="C65" s="24">
        <v>19634</v>
      </c>
      <c r="D65" s="29">
        <v>20477</v>
      </c>
      <c r="E65" s="18">
        <f t="shared" si="0"/>
        <v>18940</v>
      </c>
    </row>
    <row r="66" spans="1:5" ht="15">
      <c r="A66" s="19" t="s">
        <v>62</v>
      </c>
      <c r="B66" s="24">
        <v>70212</v>
      </c>
      <c r="C66" s="24">
        <v>81551</v>
      </c>
      <c r="D66" s="29">
        <v>81950</v>
      </c>
      <c r="E66" s="18">
        <f t="shared" si="0"/>
        <v>77904.33333333333</v>
      </c>
    </row>
    <row r="67" spans="1:5" ht="15">
      <c r="A67" s="19" t="s">
        <v>63</v>
      </c>
      <c r="B67" s="24">
        <v>256952</v>
      </c>
      <c r="C67" s="24">
        <v>260948</v>
      </c>
      <c r="D67" s="29">
        <v>266945</v>
      </c>
      <c r="E67" s="18">
        <f aca="true" t="shared" si="1" ref="E67:E98">SUM(B67:D67)/3</f>
        <v>261615</v>
      </c>
    </row>
    <row r="68" spans="1:5" ht="15">
      <c r="A68" s="19" t="s">
        <v>64</v>
      </c>
      <c r="B68" s="24">
        <v>191331</v>
      </c>
      <c r="C68" s="24">
        <v>189019</v>
      </c>
      <c r="D68" s="29">
        <v>171762</v>
      </c>
      <c r="E68" s="18">
        <f t="shared" si="1"/>
        <v>184037.33333333334</v>
      </c>
    </row>
    <row r="69" spans="1:5" ht="15">
      <c r="A69" s="19" t="s">
        <v>65</v>
      </c>
      <c r="B69" s="24">
        <v>442768</v>
      </c>
      <c r="C69" s="24">
        <v>441092</v>
      </c>
      <c r="D69" s="29">
        <v>490297</v>
      </c>
      <c r="E69" s="18">
        <f t="shared" si="1"/>
        <v>458052.3333333333</v>
      </c>
    </row>
    <row r="70" spans="1:5" ht="15">
      <c r="A70" s="19" t="s">
        <v>66</v>
      </c>
      <c r="B70" s="24">
        <v>46717</v>
      </c>
      <c r="C70" s="24">
        <v>50299</v>
      </c>
      <c r="D70" s="29">
        <v>48296</v>
      </c>
      <c r="E70" s="18">
        <f t="shared" si="1"/>
        <v>48437.333333333336</v>
      </c>
    </row>
    <row r="71" spans="1:5" ht="15">
      <c r="A71" s="19" t="s">
        <v>67</v>
      </c>
      <c r="B71" s="24">
        <v>973921</v>
      </c>
      <c r="C71" s="24">
        <v>978809</v>
      </c>
      <c r="D71" s="29">
        <v>976257</v>
      </c>
      <c r="E71" s="18">
        <f t="shared" si="1"/>
        <v>976329</v>
      </c>
    </row>
    <row r="72" spans="1:5" ht="15">
      <c r="A72" s="19" t="s">
        <v>68</v>
      </c>
      <c r="B72" s="24">
        <v>45141</v>
      </c>
      <c r="C72" s="24">
        <v>40408</v>
      </c>
      <c r="D72" s="29">
        <v>29800</v>
      </c>
      <c r="E72" s="18">
        <f t="shared" si="1"/>
        <v>38449.666666666664</v>
      </c>
    </row>
    <row r="73" spans="1:5" ht="15">
      <c r="A73" s="19" t="s">
        <v>69</v>
      </c>
      <c r="B73" s="24">
        <v>287816</v>
      </c>
      <c r="C73" s="24">
        <v>293314</v>
      </c>
      <c r="D73" s="29">
        <v>343734</v>
      </c>
      <c r="E73" s="18">
        <f t="shared" si="1"/>
        <v>308288</v>
      </c>
    </row>
    <row r="74" spans="1:5" ht="15">
      <c r="A74" s="19" t="s">
        <v>70</v>
      </c>
      <c r="B74" s="24">
        <v>144041</v>
      </c>
      <c r="C74" s="24">
        <v>169769</v>
      </c>
      <c r="D74" s="29">
        <v>157066</v>
      </c>
      <c r="E74" s="18">
        <f t="shared" si="1"/>
        <v>156958.66666666666</v>
      </c>
    </row>
    <row r="75" spans="1:5" ht="15">
      <c r="A75" s="19" t="s">
        <v>71</v>
      </c>
      <c r="B75" s="24">
        <v>44994</v>
      </c>
      <c r="C75" s="24">
        <v>49961</v>
      </c>
      <c r="D75" s="29">
        <v>51525</v>
      </c>
      <c r="E75" s="18">
        <f t="shared" si="1"/>
        <v>48826.666666666664</v>
      </c>
    </row>
    <row r="76" spans="1:5" ht="15">
      <c r="A76" s="19" t="s">
        <v>72</v>
      </c>
      <c r="B76" s="24">
        <v>34822</v>
      </c>
      <c r="C76" s="24">
        <v>35869</v>
      </c>
      <c r="D76" s="29">
        <v>37848</v>
      </c>
      <c r="E76" s="18">
        <f t="shared" si="1"/>
        <v>36179.666666666664</v>
      </c>
    </row>
    <row r="77" spans="1:5" ht="15">
      <c r="A77" s="19" t="s">
        <v>97</v>
      </c>
      <c r="B77" s="24">
        <v>30858</v>
      </c>
      <c r="C77" s="24">
        <v>30372</v>
      </c>
      <c r="D77" s="29">
        <v>35850</v>
      </c>
      <c r="E77" s="18">
        <f t="shared" si="1"/>
        <v>32360</v>
      </c>
    </row>
    <row r="78" spans="1:5" ht="15">
      <c r="A78" s="19" t="s">
        <v>73</v>
      </c>
      <c r="B78" s="24">
        <v>127902</v>
      </c>
      <c r="C78" s="24">
        <v>139406</v>
      </c>
      <c r="D78" s="29">
        <v>129410</v>
      </c>
      <c r="E78" s="18">
        <f t="shared" si="1"/>
        <v>132239.33333333334</v>
      </c>
    </row>
    <row r="79" spans="1:5" ht="15">
      <c r="A79" s="19" t="s">
        <v>74</v>
      </c>
      <c r="B79" s="24">
        <v>41033</v>
      </c>
      <c r="C79" s="24">
        <v>38877</v>
      </c>
      <c r="D79" s="29">
        <v>43293</v>
      </c>
      <c r="E79" s="18">
        <f t="shared" si="1"/>
        <v>41067.666666666664</v>
      </c>
    </row>
    <row r="80" spans="1:16" s="10" customFormat="1" ht="15">
      <c r="A80" s="19" t="s">
        <v>75</v>
      </c>
      <c r="B80" s="24">
        <v>665517</v>
      </c>
      <c r="C80" s="24">
        <v>908017</v>
      </c>
      <c r="D80" s="29">
        <v>765814</v>
      </c>
      <c r="E80" s="18">
        <f t="shared" si="1"/>
        <v>779782.6666666666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5" ht="15">
      <c r="A81" s="19" t="s">
        <v>76</v>
      </c>
      <c r="B81" s="24">
        <v>86853</v>
      </c>
      <c r="C81" s="24">
        <v>94971</v>
      </c>
      <c r="D81" s="29">
        <v>98504</v>
      </c>
      <c r="E81" s="18">
        <f t="shared" si="1"/>
        <v>93442.66666666667</v>
      </c>
    </row>
    <row r="82" spans="1:5" ht="15">
      <c r="A82" s="19" t="s">
        <v>77</v>
      </c>
      <c r="B82" s="24">
        <v>36683</v>
      </c>
      <c r="C82" s="24">
        <v>36644</v>
      </c>
      <c r="D82" s="29">
        <v>41846</v>
      </c>
      <c r="E82" s="18">
        <f t="shared" si="1"/>
        <v>38391</v>
      </c>
    </row>
    <row r="83" spans="1:5" ht="15">
      <c r="A83" s="19" t="s">
        <v>78</v>
      </c>
      <c r="B83" s="24">
        <v>112651</v>
      </c>
      <c r="C83" s="24">
        <v>115130</v>
      </c>
      <c r="D83" s="29">
        <v>122123</v>
      </c>
      <c r="E83" s="18">
        <f t="shared" si="1"/>
        <v>116634.66666666667</v>
      </c>
    </row>
    <row r="84" spans="1:5" ht="15">
      <c r="A84" s="19" t="s">
        <v>79</v>
      </c>
      <c r="B84" s="24">
        <v>77597</v>
      </c>
      <c r="C84" s="24">
        <v>76702</v>
      </c>
      <c r="D84" s="29">
        <v>79719</v>
      </c>
      <c r="E84" s="18">
        <f t="shared" si="1"/>
        <v>78006</v>
      </c>
    </row>
    <row r="85" spans="1:5" ht="15">
      <c r="A85" s="19" t="s">
        <v>80</v>
      </c>
      <c r="B85" s="24">
        <v>30372</v>
      </c>
      <c r="C85" s="24">
        <v>26411</v>
      </c>
      <c r="D85" s="29">
        <v>31153</v>
      </c>
      <c r="E85" s="18">
        <f t="shared" si="1"/>
        <v>29312</v>
      </c>
    </row>
    <row r="86" spans="1:5" ht="15">
      <c r="A86" s="19" t="s">
        <v>81</v>
      </c>
      <c r="B86" s="24">
        <v>52350</v>
      </c>
      <c r="C86" s="24">
        <v>58446</v>
      </c>
      <c r="D86" s="29">
        <v>46966</v>
      </c>
      <c r="E86" s="18">
        <f t="shared" si="1"/>
        <v>52587.333333333336</v>
      </c>
    </row>
    <row r="87" spans="1:5" ht="15">
      <c r="A87" s="19" t="s">
        <v>82</v>
      </c>
      <c r="B87" s="24">
        <v>109990</v>
      </c>
      <c r="C87" s="24">
        <v>101250</v>
      </c>
      <c r="D87" s="29">
        <v>118196</v>
      </c>
      <c r="E87" s="18">
        <f t="shared" si="1"/>
        <v>109812</v>
      </c>
    </row>
    <row r="88" spans="1:5" ht="15">
      <c r="A88" s="19" t="s">
        <v>83</v>
      </c>
      <c r="B88" s="24">
        <v>74646</v>
      </c>
      <c r="C88" s="24">
        <v>83442</v>
      </c>
      <c r="D88" s="29">
        <v>91391</v>
      </c>
      <c r="E88" s="18">
        <f t="shared" si="1"/>
        <v>83159.66666666667</v>
      </c>
    </row>
    <row r="89" spans="1:5" ht="15">
      <c r="A89" s="19" t="s">
        <v>84</v>
      </c>
      <c r="B89" s="24">
        <v>37938</v>
      </c>
      <c r="C89" s="24">
        <v>42694</v>
      </c>
      <c r="D89" s="29">
        <v>46402</v>
      </c>
      <c r="E89" s="18">
        <f t="shared" si="1"/>
        <v>42344.666666666664</v>
      </c>
    </row>
    <row r="90" spans="1:16" s="10" customFormat="1" ht="15">
      <c r="A90" s="19" t="s">
        <v>85</v>
      </c>
      <c r="B90" s="24">
        <v>166531</v>
      </c>
      <c r="C90" s="24">
        <v>167196</v>
      </c>
      <c r="D90" s="29">
        <v>150302</v>
      </c>
      <c r="E90" s="18">
        <f t="shared" si="1"/>
        <v>161343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5" ht="15">
      <c r="A91" s="19" t="s">
        <v>86</v>
      </c>
      <c r="B91" s="24">
        <v>17958</v>
      </c>
      <c r="C91" s="24">
        <v>17959</v>
      </c>
      <c r="D91" s="29">
        <v>23690</v>
      </c>
      <c r="E91" s="18">
        <f t="shared" si="1"/>
        <v>19869</v>
      </c>
    </row>
    <row r="92" spans="1:5" ht="15">
      <c r="A92" s="19" t="s">
        <v>87</v>
      </c>
      <c r="B92" s="24">
        <v>431224</v>
      </c>
      <c r="C92" s="24">
        <v>433527</v>
      </c>
      <c r="D92" s="29">
        <v>533748</v>
      </c>
      <c r="E92" s="18">
        <f t="shared" si="1"/>
        <v>466166.3333333333</v>
      </c>
    </row>
    <row r="93" spans="1:5" ht="15">
      <c r="A93" s="19" t="s">
        <v>88</v>
      </c>
      <c r="B93" s="24">
        <v>12201</v>
      </c>
      <c r="C93" s="24">
        <v>14760</v>
      </c>
      <c r="D93" s="29">
        <v>9350</v>
      </c>
      <c r="E93" s="18">
        <f t="shared" si="1"/>
        <v>12103.666666666666</v>
      </c>
    </row>
    <row r="94" spans="1:5" ht="15">
      <c r="A94" s="19" t="s">
        <v>89</v>
      </c>
      <c r="B94" s="24">
        <v>148413</v>
      </c>
      <c r="C94" s="24">
        <v>133905</v>
      </c>
      <c r="D94" s="29">
        <v>139869</v>
      </c>
      <c r="E94" s="18">
        <f t="shared" si="1"/>
        <v>140729</v>
      </c>
    </row>
    <row r="95" spans="1:5" ht="15">
      <c r="A95" s="19" t="s">
        <v>90</v>
      </c>
      <c r="B95" s="24">
        <v>32841</v>
      </c>
      <c r="C95" s="24">
        <v>29931</v>
      </c>
      <c r="D95" s="29">
        <v>30230</v>
      </c>
      <c r="E95" s="18">
        <f t="shared" si="1"/>
        <v>31000.666666666668</v>
      </c>
    </row>
    <row r="96" spans="1:5" ht="15">
      <c r="A96" s="19" t="s">
        <v>91</v>
      </c>
      <c r="B96" s="24">
        <v>46452</v>
      </c>
      <c r="C96" s="24">
        <v>50310</v>
      </c>
      <c r="D96" s="29">
        <v>57894</v>
      </c>
      <c r="E96" s="18">
        <f t="shared" si="1"/>
        <v>51552</v>
      </c>
    </row>
    <row r="97" spans="1:5" ht="15">
      <c r="A97" s="19" t="s">
        <v>92</v>
      </c>
      <c r="B97" s="24">
        <v>58915</v>
      </c>
      <c r="C97" s="24">
        <v>51479</v>
      </c>
      <c r="D97" s="29">
        <v>53135</v>
      </c>
      <c r="E97" s="18">
        <f t="shared" si="1"/>
        <v>54509.666666666664</v>
      </c>
    </row>
    <row r="98" spans="1:5" ht="15">
      <c r="A98" s="19" t="s">
        <v>93</v>
      </c>
      <c r="B98" s="24">
        <v>142155</v>
      </c>
      <c r="C98" s="24">
        <v>130169</v>
      </c>
      <c r="D98" s="29">
        <v>138422</v>
      </c>
      <c r="E98" s="18">
        <f t="shared" si="1"/>
        <v>136915.33333333334</v>
      </c>
    </row>
    <row r="99" spans="1:5" ht="15">
      <c r="A99" s="5"/>
      <c r="B99" s="11">
        <f>SUM(B2:B98)</f>
        <v>26968287</v>
      </c>
      <c r="C99" s="11">
        <f>SUM(C2:C98)</f>
        <v>27729103</v>
      </c>
      <c r="D99" s="11">
        <f>SUM(D2:D98)</f>
        <v>28450515</v>
      </c>
      <c r="E99" s="12">
        <f>SUM(E2:E98)</f>
        <v>27715968.33333334</v>
      </c>
    </row>
    <row r="100" spans="2:5" ht="15">
      <c r="B100" s="13"/>
      <c r="C100" s="13"/>
      <c r="D100" s="13"/>
      <c r="E100" s="14"/>
    </row>
    <row r="101" spans="2:4" ht="15">
      <c r="B101" s="15"/>
      <c r="C101" s="15"/>
      <c r="D101" s="15"/>
    </row>
    <row r="102" spans="2:4" ht="15">
      <c r="B102" s="15"/>
      <c r="C102" s="15"/>
      <c r="D102" s="15" t="s">
        <v>102</v>
      </c>
    </row>
    <row r="103" spans="2:4" ht="15">
      <c r="B103" s="15"/>
      <c r="C103" s="15"/>
      <c r="D103" s="15"/>
    </row>
    <row r="104" spans="2:4" ht="15">
      <c r="B104" s="15"/>
      <c r="C104" s="15"/>
      <c r="D104" s="15"/>
    </row>
    <row r="105" spans="2:4" ht="15">
      <c r="B105" s="15"/>
      <c r="C105" s="15"/>
      <c r="D105" s="15"/>
    </row>
    <row r="106" spans="2:4" ht="15">
      <c r="B106" s="15"/>
      <c r="C106" s="15"/>
      <c r="D106" s="15"/>
    </row>
    <row r="107" spans="2:4" ht="15">
      <c r="B107" s="15"/>
      <c r="C107" s="15"/>
      <c r="D107" s="15"/>
    </row>
    <row r="108" spans="2:4" ht="15">
      <c r="B108" s="15"/>
      <c r="C108" s="15"/>
      <c r="D108" s="15"/>
    </row>
    <row r="109" spans="2:4" ht="15">
      <c r="B109" s="15"/>
      <c r="C109" s="15"/>
      <c r="D109" s="15"/>
    </row>
    <row r="110" spans="2:4" ht="15">
      <c r="B110" s="15"/>
      <c r="C110" s="15"/>
      <c r="D110" s="15"/>
    </row>
    <row r="111" spans="2:4" ht="15">
      <c r="B111" s="15"/>
      <c r="C111" s="15"/>
      <c r="D111" s="15"/>
    </row>
    <row r="112" spans="2:4" ht="15">
      <c r="B112" s="15"/>
      <c r="C112" s="15"/>
      <c r="D112" s="15"/>
    </row>
    <row r="113" spans="2:4" ht="15">
      <c r="B113" s="15"/>
      <c r="C113" s="15"/>
      <c r="D113" s="15"/>
    </row>
    <row r="114" spans="2:4" ht="15">
      <c r="B114" s="15"/>
      <c r="C114" s="15"/>
      <c r="D114" s="15"/>
    </row>
  </sheetData>
  <sheetProtection/>
  <printOptions/>
  <pageMargins left="0" right="0" top="0.25" bottom="0.5" header="0.3" footer="0.3"/>
  <pageSetup horizontalDpi="600" verticalDpi="600" orientation="portrait" paperSize="5" r:id="rId1"/>
  <headerFooter>
    <oddFooter>&amp;C&amp;Z&amp;F</oddFooter>
  </headerFooter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5" sqref="D85"/>
    </sheetView>
  </sheetViews>
  <sheetFormatPr defaultColWidth="9.140625" defaultRowHeight="15"/>
  <cols>
    <col min="1" max="1" width="37.7109375" style="9" customWidth="1"/>
    <col min="2" max="3" width="15.140625" style="17" customWidth="1"/>
    <col min="4" max="4" width="15.140625" style="16" customWidth="1"/>
    <col min="5" max="5" width="10.140625" style="8" customWidth="1"/>
    <col min="6" max="14" width="9.140625" style="8" customWidth="1"/>
  </cols>
  <sheetData>
    <row r="1" spans="1:14" s="4" customFormat="1" ht="75.75" customHeight="1" thickBot="1">
      <c r="A1" s="1" t="s">
        <v>94</v>
      </c>
      <c r="B1" s="25" t="s">
        <v>99</v>
      </c>
      <c r="C1" s="25" t="s">
        <v>101</v>
      </c>
      <c r="D1" s="2" t="s">
        <v>100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5" ht="15">
      <c r="A2" s="20" t="s">
        <v>0</v>
      </c>
      <c r="B2" s="24">
        <v>33900</v>
      </c>
      <c r="C2" s="29">
        <v>33267</v>
      </c>
      <c r="D2" s="26">
        <f>(C2/B2)-1</f>
        <v>-0.018672566371681465</v>
      </c>
      <c r="E2" s="22"/>
    </row>
    <row r="3" spans="1:4" ht="15">
      <c r="A3" s="19" t="s">
        <v>1</v>
      </c>
      <c r="B3" s="24">
        <v>23992</v>
      </c>
      <c r="C3" s="29">
        <v>20814</v>
      </c>
      <c r="D3" s="27">
        <f aca="true" t="shared" si="0" ref="D3:D66">(C3/B3)-1</f>
        <v>-0.13246082027342443</v>
      </c>
    </row>
    <row r="4" spans="1:4" ht="15">
      <c r="A4" s="19" t="s">
        <v>2</v>
      </c>
      <c r="B4" s="24">
        <v>113022</v>
      </c>
      <c r="C4" s="29">
        <v>114276</v>
      </c>
      <c r="D4" s="26">
        <f t="shared" si="0"/>
        <v>0.011095185008228592</v>
      </c>
    </row>
    <row r="5" spans="1:4" ht="15">
      <c r="A5" s="19" t="s">
        <v>3</v>
      </c>
      <c r="B5" s="24">
        <v>92001</v>
      </c>
      <c r="C5" s="29">
        <v>96461</v>
      </c>
      <c r="D5" s="26">
        <f t="shared" si="0"/>
        <v>0.048477733937674516</v>
      </c>
    </row>
    <row r="6" spans="1:4" ht="15">
      <c r="A6" s="19" t="s">
        <v>4</v>
      </c>
      <c r="B6" s="24">
        <v>747738</v>
      </c>
      <c r="C6" s="29">
        <v>754703</v>
      </c>
      <c r="D6" s="26">
        <f t="shared" si="0"/>
        <v>0.009314759982774756</v>
      </c>
    </row>
    <row r="7" spans="1:4" ht="15">
      <c r="A7" s="19" t="s">
        <v>5</v>
      </c>
      <c r="B7" s="24">
        <v>171690</v>
      </c>
      <c r="C7" s="29">
        <v>215658</v>
      </c>
      <c r="D7" s="26">
        <f t="shared" si="0"/>
        <v>0.2560894635680586</v>
      </c>
    </row>
    <row r="8" spans="1:4" ht="15">
      <c r="A8" s="19" t="s">
        <v>6</v>
      </c>
      <c r="B8" s="24">
        <v>65060</v>
      </c>
      <c r="C8" s="29">
        <v>72307</v>
      </c>
      <c r="D8" s="26">
        <f t="shared" si="0"/>
        <v>0.1113894866277283</v>
      </c>
    </row>
    <row r="9" spans="1:4" ht="15">
      <c r="A9" s="19" t="s">
        <v>7</v>
      </c>
      <c r="B9" s="24">
        <v>28796</v>
      </c>
      <c r="C9" s="29">
        <v>31226</v>
      </c>
      <c r="D9" s="26">
        <f t="shared" si="0"/>
        <v>0.08438672037783035</v>
      </c>
    </row>
    <row r="10" spans="1:14" s="10" customFormat="1" ht="15">
      <c r="A10" s="19" t="s">
        <v>8</v>
      </c>
      <c r="B10" s="24">
        <v>3070735</v>
      </c>
      <c r="C10" s="29">
        <v>3081857</v>
      </c>
      <c r="D10" s="26">
        <f t="shared" si="0"/>
        <v>0.003621934162342244</v>
      </c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4" ht="15">
      <c r="A11" s="19" t="s">
        <v>9</v>
      </c>
      <c r="B11" s="24">
        <v>43283</v>
      </c>
      <c r="C11" s="29">
        <v>48762</v>
      </c>
      <c r="D11" s="26">
        <f t="shared" si="0"/>
        <v>0.12658549546011133</v>
      </c>
    </row>
    <row r="12" spans="1:4" ht="15">
      <c r="A12" s="19" t="s">
        <v>10</v>
      </c>
      <c r="B12" s="24">
        <v>49565</v>
      </c>
      <c r="C12" s="29">
        <v>55856</v>
      </c>
      <c r="D12" s="26">
        <f t="shared" si="0"/>
        <v>0.12692424089579335</v>
      </c>
    </row>
    <row r="13" spans="1:4" ht="15">
      <c r="A13" s="19" t="s">
        <v>11</v>
      </c>
      <c r="B13" s="24">
        <v>81941</v>
      </c>
      <c r="C13" s="29">
        <v>82583</v>
      </c>
      <c r="D13" s="26">
        <f t="shared" si="0"/>
        <v>0.007834905602811748</v>
      </c>
    </row>
    <row r="14" spans="1:4" ht="15">
      <c r="A14" s="19" t="s">
        <v>12</v>
      </c>
      <c r="B14" s="24">
        <v>105460</v>
      </c>
      <c r="C14" s="29">
        <v>100898</v>
      </c>
      <c r="D14" s="26">
        <f t="shared" si="0"/>
        <v>-0.0432581073392756</v>
      </c>
    </row>
    <row r="15" spans="1:14" s="10" customFormat="1" ht="15">
      <c r="A15" s="19" t="s">
        <v>13</v>
      </c>
      <c r="B15" s="24">
        <v>562844</v>
      </c>
      <c r="C15" s="29">
        <v>546352</v>
      </c>
      <c r="D15" s="26">
        <f t="shared" si="0"/>
        <v>-0.029301191804478655</v>
      </c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4" ht="15">
      <c r="A16" s="19" t="s">
        <v>14</v>
      </c>
      <c r="B16" s="24">
        <v>64277</v>
      </c>
      <c r="C16" s="29">
        <v>61335</v>
      </c>
      <c r="D16" s="26">
        <f t="shared" si="0"/>
        <v>-0.04577064891018556</v>
      </c>
    </row>
    <row r="17" spans="1:4" ht="15">
      <c r="A17" s="19" t="s">
        <v>15</v>
      </c>
      <c r="B17" s="24">
        <v>23782</v>
      </c>
      <c r="C17" s="29">
        <v>22014</v>
      </c>
      <c r="D17" s="26">
        <f t="shared" si="0"/>
        <v>-0.07434193928180977</v>
      </c>
    </row>
    <row r="18" spans="1:14" s="10" customFormat="1" ht="15">
      <c r="A18" s="19" t="s">
        <v>16</v>
      </c>
      <c r="B18" s="24">
        <v>202611</v>
      </c>
      <c r="C18" s="29">
        <v>203111</v>
      </c>
      <c r="D18" s="26">
        <f t="shared" si="0"/>
        <v>0.002467783091737452</v>
      </c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4" ht="15">
      <c r="A19" s="19" t="s">
        <v>17</v>
      </c>
      <c r="B19" s="24">
        <v>43092</v>
      </c>
      <c r="C19" s="29">
        <v>42130</v>
      </c>
      <c r="D19" s="26">
        <f t="shared" si="0"/>
        <v>-0.022324329341873228</v>
      </c>
    </row>
    <row r="20" spans="1:4" ht="15">
      <c r="A20" s="19" t="s">
        <v>18</v>
      </c>
      <c r="B20" s="24">
        <v>231144</v>
      </c>
      <c r="C20" s="29">
        <v>240597</v>
      </c>
      <c r="D20" s="26">
        <f t="shared" si="0"/>
        <v>0.04089658394766893</v>
      </c>
    </row>
    <row r="21" spans="1:4" ht="15">
      <c r="A21" s="19" t="s">
        <v>19</v>
      </c>
      <c r="B21" s="24">
        <v>107266</v>
      </c>
      <c r="C21" s="29">
        <v>107024</v>
      </c>
      <c r="D21" s="26">
        <f t="shared" si="0"/>
        <v>-0.0022560736859769115</v>
      </c>
    </row>
    <row r="22" spans="1:4" ht="15">
      <c r="A22" s="19" t="s">
        <v>20</v>
      </c>
      <c r="B22" s="24">
        <v>137573</v>
      </c>
      <c r="C22" s="29">
        <v>128065</v>
      </c>
      <c r="D22" s="26">
        <f t="shared" si="0"/>
        <v>-0.06911239850842821</v>
      </c>
    </row>
    <row r="23" spans="1:4" ht="15">
      <c r="A23" s="19" t="s">
        <v>21</v>
      </c>
      <c r="B23" s="24">
        <v>521373</v>
      </c>
      <c r="C23" s="29">
        <v>532532</v>
      </c>
      <c r="D23" s="26">
        <f t="shared" si="0"/>
        <v>0.02140310296083614</v>
      </c>
    </row>
    <row r="24" spans="1:4" ht="15">
      <c r="A24" s="19" t="s">
        <v>22</v>
      </c>
      <c r="B24" s="24">
        <v>102601</v>
      </c>
      <c r="C24" s="29">
        <v>109336</v>
      </c>
      <c r="D24" s="26">
        <f t="shared" si="0"/>
        <v>0.06564263506203649</v>
      </c>
    </row>
    <row r="25" spans="1:4" ht="15">
      <c r="A25" s="19" t="s">
        <v>23</v>
      </c>
      <c r="B25" s="24">
        <v>34814</v>
      </c>
      <c r="C25" s="29">
        <v>32802</v>
      </c>
      <c r="D25" s="26">
        <f t="shared" si="0"/>
        <v>-0.057792841960131014</v>
      </c>
    </row>
    <row r="26" spans="1:4" ht="15">
      <c r="A26" s="19" t="s">
        <v>24</v>
      </c>
      <c r="B26" s="24">
        <v>53516</v>
      </c>
      <c r="C26" s="29">
        <v>44422</v>
      </c>
      <c r="D26" s="27">
        <f t="shared" si="0"/>
        <v>-0.16993048807833167</v>
      </c>
    </row>
    <row r="27" spans="1:4" ht="15">
      <c r="A27" s="21" t="s">
        <v>95</v>
      </c>
      <c r="B27" s="24">
        <v>112510</v>
      </c>
      <c r="C27" s="29">
        <v>112889</v>
      </c>
      <c r="D27" s="26">
        <f t="shared" si="0"/>
        <v>0.0033685894587147658</v>
      </c>
    </row>
    <row r="28" spans="1:14" s="10" customFormat="1" ht="15">
      <c r="A28" s="19" t="s">
        <v>25</v>
      </c>
      <c r="B28" s="24">
        <v>181937</v>
      </c>
      <c r="C28" s="29">
        <v>177033</v>
      </c>
      <c r="D28" s="26">
        <f t="shared" si="0"/>
        <v>-0.026954385309200468</v>
      </c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4" ht="15">
      <c r="A29" s="19" t="s">
        <v>26</v>
      </c>
      <c r="B29" s="24">
        <v>173574</v>
      </c>
      <c r="C29" s="29">
        <v>176229</v>
      </c>
      <c r="D29" s="26">
        <f t="shared" si="0"/>
        <v>0.015296069687856573</v>
      </c>
    </row>
    <row r="30" spans="1:4" ht="15">
      <c r="A30" s="19" t="s">
        <v>27</v>
      </c>
      <c r="B30" s="24">
        <v>149421</v>
      </c>
      <c r="C30" s="29">
        <v>147777</v>
      </c>
      <c r="D30" s="26">
        <f t="shared" si="0"/>
        <v>-0.011002469532395032</v>
      </c>
    </row>
    <row r="31" spans="1:4" ht="15">
      <c r="A31" s="19" t="s">
        <v>28</v>
      </c>
      <c r="B31" s="24">
        <v>150195</v>
      </c>
      <c r="C31" s="29">
        <v>147196</v>
      </c>
      <c r="D31" s="26">
        <f t="shared" si="0"/>
        <v>-0.019967375744864957</v>
      </c>
    </row>
    <row r="32" spans="1:4" ht="15">
      <c r="A32" s="19" t="s">
        <v>29</v>
      </c>
      <c r="B32" s="24">
        <v>9325</v>
      </c>
      <c r="C32" s="29">
        <v>13797</v>
      </c>
      <c r="D32" s="26">
        <f t="shared" si="0"/>
        <v>0.4795710455764075</v>
      </c>
    </row>
    <row r="33" spans="1:4" ht="15">
      <c r="A33" s="19" t="s">
        <v>30</v>
      </c>
      <c r="B33" s="24">
        <v>24541</v>
      </c>
      <c r="C33" s="29">
        <v>29340</v>
      </c>
      <c r="D33" s="28">
        <f t="shared" si="0"/>
        <v>0.19555030357361147</v>
      </c>
    </row>
    <row r="34" spans="1:4" ht="15">
      <c r="A34" s="19" t="s">
        <v>31</v>
      </c>
      <c r="B34" s="24">
        <v>267676</v>
      </c>
      <c r="C34" s="29">
        <v>330107</v>
      </c>
      <c r="D34" s="28">
        <f t="shared" si="0"/>
        <v>0.23323346134879475</v>
      </c>
    </row>
    <row r="35" spans="1:14" s="10" customFormat="1" ht="15">
      <c r="A35" s="19" t="s">
        <v>32</v>
      </c>
      <c r="B35" s="24">
        <v>6090737</v>
      </c>
      <c r="C35" s="29">
        <v>6028390</v>
      </c>
      <c r="D35" s="26">
        <f t="shared" si="0"/>
        <v>-0.010236363842339613</v>
      </c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10" customFormat="1" ht="15">
      <c r="A36" s="21" t="s">
        <v>33</v>
      </c>
      <c r="B36" s="24">
        <v>113638</v>
      </c>
      <c r="C36" s="29">
        <v>118945</v>
      </c>
      <c r="D36" s="26">
        <f t="shared" si="0"/>
        <v>0.0467009275066439</v>
      </c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4" ht="15">
      <c r="A37" s="19" t="s">
        <v>34</v>
      </c>
      <c r="B37" s="24">
        <v>91379</v>
      </c>
      <c r="C37" s="29">
        <v>89102</v>
      </c>
      <c r="D37" s="26">
        <f t="shared" si="0"/>
        <v>-0.024918197835388844</v>
      </c>
    </row>
    <row r="38" spans="1:4" ht="15">
      <c r="A38" s="19" t="s">
        <v>35</v>
      </c>
      <c r="B38" s="24">
        <v>78064</v>
      </c>
      <c r="C38" s="29">
        <v>78403</v>
      </c>
      <c r="D38" s="26">
        <f t="shared" si="0"/>
        <v>0.004342590694814463</v>
      </c>
    </row>
    <row r="39" spans="1:4" ht="15">
      <c r="A39" s="19" t="s">
        <v>36</v>
      </c>
      <c r="B39" s="24">
        <v>51941</v>
      </c>
      <c r="C39" s="29">
        <v>14694</v>
      </c>
      <c r="D39" s="26">
        <f t="shared" si="0"/>
        <v>-0.7171020966096148</v>
      </c>
    </row>
    <row r="40" spans="1:4" ht="15">
      <c r="A40" s="19" t="s">
        <v>37</v>
      </c>
      <c r="B40" s="24">
        <v>45770</v>
      </c>
      <c r="C40" s="29">
        <v>44841</v>
      </c>
      <c r="D40" s="26">
        <f t="shared" si="0"/>
        <v>-0.020297137863229175</v>
      </c>
    </row>
    <row r="41" spans="1:4" ht="15">
      <c r="A41" s="19" t="s">
        <v>38</v>
      </c>
      <c r="B41" s="24">
        <v>26821</v>
      </c>
      <c r="C41" s="29">
        <v>16189</v>
      </c>
      <c r="D41" s="26">
        <f t="shared" si="0"/>
        <v>-0.3964058014242571</v>
      </c>
    </row>
    <row r="42" spans="1:4" ht="15">
      <c r="A42" s="19" t="s">
        <v>39</v>
      </c>
      <c r="B42" s="24">
        <v>1313378</v>
      </c>
      <c r="C42" s="29">
        <v>1317435</v>
      </c>
      <c r="D42" s="26">
        <f t="shared" si="0"/>
        <v>0.0030889812376939663</v>
      </c>
    </row>
    <row r="43" spans="1:14" s="10" customFormat="1" ht="15">
      <c r="A43" s="19" t="s">
        <v>40</v>
      </c>
      <c r="B43" s="24">
        <v>809028</v>
      </c>
      <c r="C43" s="29">
        <v>974639</v>
      </c>
      <c r="D43" s="28">
        <f t="shared" si="0"/>
        <v>0.20470366909427118</v>
      </c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s="10" customFormat="1" ht="15">
      <c r="A44" s="19" t="s">
        <v>41</v>
      </c>
      <c r="B44" s="24">
        <v>563772</v>
      </c>
      <c r="C44" s="29">
        <v>593232</v>
      </c>
      <c r="D44" s="26">
        <f t="shared" si="0"/>
        <v>0.05225516698239718</v>
      </c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4" ht="15">
      <c r="A45" s="19" t="s">
        <v>42</v>
      </c>
      <c r="B45" s="24">
        <v>139185</v>
      </c>
      <c r="C45" s="29">
        <v>163267</v>
      </c>
      <c r="D45" s="28">
        <f t="shared" si="0"/>
        <v>0.17302151812336097</v>
      </c>
    </row>
    <row r="46" spans="1:4" ht="15">
      <c r="A46" s="19" t="s">
        <v>43</v>
      </c>
      <c r="B46" s="24">
        <v>157935</v>
      </c>
      <c r="C46" s="29">
        <v>188220</v>
      </c>
      <c r="D46" s="28">
        <f t="shared" si="0"/>
        <v>0.19175610219394046</v>
      </c>
    </row>
    <row r="47" spans="1:4" ht="15">
      <c r="A47" s="19" t="s">
        <v>44</v>
      </c>
      <c r="B47" s="24">
        <v>97974</v>
      </c>
      <c r="C47" s="29">
        <v>98764</v>
      </c>
      <c r="D47" s="26">
        <f t="shared" si="0"/>
        <v>0.008063363749566177</v>
      </c>
    </row>
    <row r="48" spans="1:4" ht="15">
      <c r="A48" s="19" t="s">
        <v>45</v>
      </c>
      <c r="B48" s="24">
        <v>54443</v>
      </c>
      <c r="C48" s="29">
        <v>57453</v>
      </c>
      <c r="D48" s="26">
        <f t="shared" si="0"/>
        <v>0.055287181088477855</v>
      </c>
    </row>
    <row r="49" spans="1:4" ht="15">
      <c r="A49" s="19" t="s">
        <v>46</v>
      </c>
      <c r="B49" s="24">
        <v>91067</v>
      </c>
      <c r="C49" s="29">
        <v>45548</v>
      </c>
      <c r="D49" s="26">
        <f t="shared" si="0"/>
        <v>-0.49984077657109605</v>
      </c>
    </row>
    <row r="50" spans="1:14" s="10" customFormat="1" ht="15">
      <c r="A50" s="19" t="s">
        <v>47</v>
      </c>
      <c r="B50" s="24">
        <v>1097112</v>
      </c>
      <c r="C50" s="29">
        <v>1311531</v>
      </c>
      <c r="D50" s="28">
        <f t="shared" si="0"/>
        <v>0.19543948111040632</v>
      </c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s="10" customFormat="1" ht="15">
      <c r="A51" s="21" t="s">
        <v>96</v>
      </c>
      <c r="B51" s="24">
        <v>404902</v>
      </c>
      <c r="C51" s="29">
        <v>427893</v>
      </c>
      <c r="D51" s="26">
        <f t="shared" si="0"/>
        <v>0.056781640989671534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4" ht="15">
      <c r="A52" s="19" t="s">
        <v>48</v>
      </c>
      <c r="B52" s="24">
        <v>27111</v>
      </c>
      <c r="C52" s="29">
        <v>28930</v>
      </c>
      <c r="D52" s="26">
        <f t="shared" si="0"/>
        <v>0.06709453727269366</v>
      </c>
    </row>
    <row r="53" spans="1:4" ht="15">
      <c r="A53" s="19" t="s">
        <v>49</v>
      </c>
      <c r="B53" s="24">
        <v>74148</v>
      </c>
      <c r="C53" s="29">
        <v>70781</v>
      </c>
      <c r="D53" s="26">
        <f t="shared" si="0"/>
        <v>-0.04540918163672658</v>
      </c>
    </row>
    <row r="54" spans="1:4" ht="15">
      <c r="A54" s="19" t="s">
        <v>50</v>
      </c>
      <c r="B54" s="24">
        <v>128223</v>
      </c>
      <c r="C54" s="29">
        <v>144298</v>
      </c>
      <c r="D54" s="26">
        <f t="shared" si="0"/>
        <v>0.12536752376718696</v>
      </c>
    </row>
    <row r="55" spans="1:4" ht="15">
      <c r="A55" s="19" t="s">
        <v>51</v>
      </c>
      <c r="B55" s="24">
        <v>61040</v>
      </c>
      <c r="C55" s="29">
        <v>63788</v>
      </c>
      <c r="D55" s="26">
        <f t="shared" si="0"/>
        <v>0.045019659239842635</v>
      </c>
    </row>
    <row r="56" spans="1:4" ht="15">
      <c r="A56" s="19" t="s">
        <v>52</v>
      </c>
      <c r="B56" s="24">
        <v>1332149</v>
      </c>
      <c r="C56" s="29">
        <v>1430383</v>
      </c>
      <c r="D56" s="26">
        <f t="shared" si="0"/>
        <v>0.07374100044364407</v>
      </c>
    </row>
    <row r="57" spans="1:4" ht="15">
      <c r="A57" s="19" t="s">
        <v>53</v>
      </c>
      <c r="B57" s="24">
        <v>29659</v>
      </c>
      <c r="C57" s="29">
        <v>26611</v>
      </c>
      <c r="D57" s="26">
        <f t="shared" si="0"/>
        <v>-0.102768131090057</v>
      </c>
    </row>
    <row r="58" spans="1:14" s="10" customFormat="1" ht="15">
      <c r="A58" s="19" t="s">
        <v>54</v>
      </c>
      <c r="B58" s="24">
        <v>1466980</v>
      </c>
      <c r="C58" s="29">
        <v>1519558</v>
      </c>
      <c r="D58" s="26">
        <f t="shared" si="0"/>
        <v>0.03584097942712239</v>
      </c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4" ht="15">
      <c r="A59" s="19" t="s">
        <v>55</v>
      </c>
      <c r="B59" s="24">
        <v>23907</v>
      </c>
      <c r="C59" s="29">
        <v>23968</v>
      </c>
      <c r="D59" s="26">
        <f t="shared" si="0"/>
        <v>0.0025515539381770758</v>
      </c>
    </row>
    <row r="60" spans="1:4" ht="15">
      <c r="A60" s="19" t="s">
        <v>56</v>
      </c>
      <c r="B60" s="24">
        <v>45829</v>
      </c>
      <c r="C60" s="29">
        <v>46174</v>
      </c>
      <c r="D60" s="26">
        <f t="shared" si="0"/>
        <v>0.007527984463985726</v>
      </c>
    </row>
    <row r="61" spans="1:4" ht="15">
      <c r="A61" s="19" t="s">
        <v>57</v>
      </c>
      <c r="B61" s="24">
        <v>43400</v>
      </c>
      <c r="C61" s="29">
        <v>44560</v>
      </c>
      <c r="D61" s="26">
        <f t="shared" si="0"/>
        <v>0.026728110599078425</v>
      </c>
    </row>
    <row r="62" spans="1:4" ht="15">
      <c r="A62" s="19" t="s">
        <v>58</v>
      </c>
      <c r="B62" s="24">
        <v>52272</v>
      </c>
      <c r="C62" s="29">
        <v>60458</v>
      </c>
      <c r="D62" s="26">
        <f t="shared" si="0"/>
        <v>0.15660391796755424</v>
      </c>
    </row>
    <row r="63" spans="1:4" ht="15">
      <c r="A63" s="19" t="s">
        <v>59</v>
      </c>
      <c r="B63" s="24">
        <v>26449</v>
      </c>
      <c r="C63" s="29">
        <v>26100</v>
      </c>
      <c r="D63" s="26">
        <f t="shared" si="0"/>
        <v>-0.013195205867896687</v>
      </c>
    </row>
    <row r="64" spans="1:4" ht="15">
      <c r="A64" s="19" t="s">
        <v>60</v>
      </c>
      <c r="B64" s="24">
        <v>17264</v>
      </c>
      <c r="C64" s="29">
        <v>20340</v>
      </c>
      <c r="D64" s="28">
        <f t="shared" si="0"/>
        <v>0.17817423540315103</v>
      </c>
    </row>
    <row r="65" spans="1:4" ht="15">
      <c r="A65" s="19" t="s">
        <v>61</v>
      </c>
      <c r="B65" s="24">
        <v>19634</v>
      </c>
      <c r="C65" s="29">
        <v>20477</v>
      </c>
      <c r="D65" s="26">
        <f t="shared" si="0"/>
        <v>0.0429357237445247</v>
      </c>
    </row>
    <row r="66" spans="1:4" ht="15">
      <c r="A66" s="19" t="s">
        <v>62</v>
      </c>
      <c r="B66" s="24">
        <v>81551</v>
      </c>
      <c r="C66" s="29">
        <v>81950</v>
      </c>
      <c r="D66" s="26">
        <f t="shared" si="0"/>
        <v>0.004892643867028035</v>
      </c>
    </row>
    <row r="67" spans="1:4" ht="15">
      <c r="A67" s="19" t="s">
        <v>63</v>
      </c>
      <c r="B67" s="24">
        <v>260948</v>
      </c>
      <c r="C67" s="29">
        <v>266945</v>
      </c>
      <c r="D67" s="26">
        <f aca="true" t="shared" si="1" ref="D67:D98">(C67/B67)-1</f>
        <v>0.022981590201879287</v>
      </c>
    </row>
    <row r="68" spans="1:4" ht="15">
      <c r="A68" s="19" t="s">
        <v>64</v>
      </c>
      <c r="B68" s="24">
        <v>189019</v>
      </c>
      <c r="C68" s="29">
        <v>171762</v>
      </c>
      <c r="D68" s="26">
        <f t="shared" si="1"/>
        <v>-0.09129770023119366</v>
      </c>
    </row>
    <row r="69" spans="1:4" ht="15">
      <c r="A69" s="19" t="s">
        <v>65</v>
      </c>
      <c r="B69" s="24">
        <v>441092</v>
      </c>
      <c r="C69" s="29">
        <v>490297</v>
      </c>
      <c r="D69" s="26">
        <f t="shared" si="1"/>
        <v>0.11155269195541972</v>
      </c>
    </row>
    <row r="70" spans="1:4" ht="15">
      <c r="A70" s="19" t="s">
        <v>66</v>
      </c>
      <c r="B70" s="24">
        <v>50299</v>
      </c>
      <c r="C70" s="29">
        <v>48296</v>
      </c>
      <c r="D70" s="26">
        <f t="shared" si="1"/>
        <v>-0.03982186524582998</v>
      </c>
    </row>
    <row r="71" spans="1:4" ht="15">
      <c r="A71" s="19" t="s">
        <v>67</v>
      </c>
      <c r="B71" s="24">
        <v>978809</v>
      </c>
      <c r="C71" s="29">
        <v>976257</v>
      </c>
      <c r="D71" s="26">
        <f t="shared" si="1"/>
        <v>-0.002607250239832326</v>
      </c>
    </row>
    <row r="72" spans="1:4" ht="15">
      <c r="A72" s="19" t="s">
        <v>68</v>
      </c>
      <c r="B72" s="24">
        <v>40408</v>
      </c>
      <c r="C72" s="29">
        <v>29800</v>
      </c>
      <c r="D72" s="26">
        <f t="shared" si="1"/>
        <v>-0.2625222728172639</v>
      </c>
    </row>
    <row r="73" spans="1:4" ht="15">
      <c r="A73" s="19" t="s">
        <v>69</v>
      </c>
      <c r="B73" s="24">
        <v>293314</v>
      </c>
      <c r="C73" s="29">
        <v>343734</v>
      </c>
      <c r="D73" s="26">
        <f t="shared" si="1"/>
        <v>0.1718976932570555</v>
      </c>
    </row>
    <row r="74" spans="1:4" ht="15">
      <c r="A74" s="19" t="s">
        <v>70</v>
      </c>
      <c r="B74" s="24">
        <v>169769</v>
      </c>
      <c r="C74" s="29">
        <v>157066</v>
      </c>
      <c r="D74" s="26">
        <f t="shared" si="1"/>
        <v>-0.07482520365908973</v>
      </c>
    </row>
    <row r="75" spans="1:4" ht="15">
      <c r="A75" s="19" t="s">
        <v>71</v>
      </c>
      <c r="B75" s="24">
        <v>49961</v>
      </c>
      <c r="C75" s="29">
        <v>51525</v>
      </c>
      <c r="D75" s="26">
        <f t="shared" si="1"/>
        <v>0.031304417445607635</v>
      </c>
    </row>
    <row r="76" spans="1:4" ht="15">
      <c r="A76" s="19" t="s">
        <v>72</v>
      </c>
      <c r="B76" s="24">
        <v>35869</v>
      </c>
      <c r="C76" s="29">
        <v>37848</v>
      </c>
      <c r="D76" s="26">
        <f t="shared" si="1"/>
        <v>0.05517299060470049</v>
      </c>
    </row>
    <row r="77" spans="1:4" ht="15">
      <c r="A77" s="19" t="s">
        <v>97</v>
      </c>
      <c r="B77" s="24">
        <v>30372</v>
      </c>
      <c r="C77" s="29">
        <v>35850</v>
      </c>
      <c r="D77" s="26">
        <f t="shared" si="1"/>
        <v>0.18036349269063612</v>
      </c>
    </row>
    <row r="78" spans="1:4" ht="15">
      <c r="A78" s="19" t="s">
        <v>73</v>
      </c>
      <c r="B78" s="24">
        <v>139406</v>
      </c>
      <c r="C78" s="29">
        <v>129410</v>
      </c>
      <c r="D78" s="26">
        <f t="shared" si="1"/>
        <v>-0.07170423080785615</v>
      </c>
    </row>
    <row r="79" spans="1:4" ht="15">
      <c r="A79" s="19" t="s">
        <v>74</v>
      </c>
      <c r="B79" s="24">
        <v>38877</v>
      </c>
      <c r="C79" s="29">
        <v>43293</v>
      </c>
      <c r="D79" s="26">
        <f t="shared" si="1"/>
        <v>0.11358901149780065</v>
      </c>
    </row>
    <row r="80" spans="1:14" s="10" customFormat="1" ht="15">
      <c r="A80" s="19" t="s">
        <v>75</v>
      </c>
      <c r="B80" s="24">
        <v>908017</v>
      </c>
      <c r="C80" s="29">
        <v>765814</v>
      </c>
      <c r="D80" s="27">
        <f t="shared" si="1"/>
        <v>-0.15660830138642778</v>
      </c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4" ht="15">
      <c r="A81" s="19" t="s">
        <v>76</v>
      </c>
      <c r="B81" s="24">
        <v>94971</v>
      </c>
      <c r="C81" s="29">
        <v>98504</v>
      </c>
      <c r="D81" s="26">
        <f t="shared" si="1"/>
        <v>0.03720082972696925</v>
      </c>
    </row>
    <row r="82" spans="1:4" ht="15">
      <c r="A82" s="19" t="s">
        <v>77</v>
      </c>
      <c r="B82" s="24">
        <v>36644</v>
      </c>
      <c r="C82" s="29">
        <v>41846</v>
      </c>
      <c r="D82" s="26">
        <f t="shared" si="1"/>
        <v>0.1419604846632463</v>
      </c>
    </row>
    <row r="83" spans="1:4" ht="15">
      <c r="A83" s="19" t="s">
        <v>78</v>
      </c>
      <c r="B83" s="24">
        <v>115130</v>
      </c>
      <c r="C83" s="29">
        <v>122123</v>
      </c>
      <c r="D83" s="26">
        <f t="shared" si="1"/>
        <v>0.06074003300616693</v>
      </c>
    </row>
    <row r="84" spans="1:4" ht="15">
      <c r="A84" s="19" t="s">
        <v>79</v>
      </c>
      <c r="B84" s="24">
        <v>76702</v>
      </c>
      <c r="C84" s="29">
        <v>79719</v>
      </c>
      <c r="D84" s="26">
        <f t="shared" si="1"/>
        <v>0.0393340460483429</v>
      </c>
    </row>
    <row r="85" spans="1:4" ht="15">
      <c r="A85" s="19" t="s">
        <v>80</v>
      </c>
      <c r="B85" s="24">
        <v>26411</v>
      </c>
      <c r="C85" s="29">
        <v>31153</v>
      </c>
      <c r="D85" s="28">
        <f t="shared" si="1"/>
        <v>0.17954640112074505</v>
      </c>
    </row>
    <row r="86" spans="1:4" ht="15">
      <c r="A86" s="19" t="s">
        <v>81</v>
      </c>
      <c r="B86" s="24">
        <v>58446</v>
      </c>
      <c r="C86" s="29">
        <v>46966</v>
      </c>
      <c r="D86" s="27">
        <f t="shared" si="1"/>
        <v>-0.19642062758785883</v>
      </c>
    </row>
    <row r="87" spans="1:4" ht="15">
      <c r="A87" s="19" t="s">
        <v>82</v>
      </c>
      <c r="B87" s="24">
        <v>101250</v>
      </c>
      <c r="C87" s="29">
        <v>118196</v>
      </c>
      <c r="D87" s="26">
        <f t="shared" si="1"/>
        <v>0.1673679012345679</v>
      </c>
    </row>
    <row r="88" spans="1:4" ht="15">
      <c r="A88" s="19" t="s">
        <v>83</v>
      </c>
      <c r="B88" s="24">
        <v>83442</v>
      </c>
      <c r="C88" s="29">
        <v>91391</v>
      </c>
      <c r="D88" s="26">
        <f t="shared" si="1"/>
        <v>0.09526377603604907</v>
      </c>
    </row>
    <row r="89" spans="1:4" ht="15">
      <c r="A89" s="19" t="s">
        <v>84</v>
      </c>
      <c r="B89" s="24">
        <v>42694</v>
      </c>
      <c r="C89" s="29">
        <v>46402</v>
      </c>
      <c r="D89" s="26">
        <f t="shared" si="1"/>
        <v>0.08685061132711858</v>
      </c>
    </row>
    <row r="90" spans="1:14" s="10" customFormat="1" ht="15">
      <c r="A90" s="19" t="s">
        <v>85</v>
      </c>
      <c r="B90" s="24">
        <v>167196</v>
      </c>
      <c r="C90" s="29">
        <v>150302</v>
      </c>
      <c r="D90" s="26">
        <f t="shared" si="1"/>
        <v>-0.10104308715519505</v>
      </c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4" ht="15">
      <c r="A91" s="19" t="s">
        <v>86</v>
      </c>
      <c r="B91" s="24">
        <v>17959</v>
      </c>
      <c r="C91" s="29">
        <v>23690</v>
      </c>
      <c r="D91" s="26">
        <f t="shared" si="1"/>
        <v>0.3191157636839468</v>
      </c>
    </row>
    <row r="92" spans="1:4" ht="15">
      <c r="A92" s="19" t="s">
        <v>87</v>
      </c>
      <c r="B92" s="24">
        <v>433527</v>
      </c>
      <c r="C92" s="29">
        <v>533748</v>
      </c>
      <c r="D92" s="28">
        <f t="shared" si="1"/>
        <v>0.2311759129189186</v>
      </c>
    </row>
    <row r="93" spans="1:4" ht="15">
      <c r="A93" s="19" t="s">
        <v>88</v>
      </c>
      <c r="B93" s="24">
        <v>14760</v>
      </c>
      <c r="C93" s="29">
        <v>9350</v>
      </c>
      <c r="D93" s="26">
        <f t="shared" si="1"/>
        <v>-0.3665311653116531</v>
      </c>
    </row>
    <row r="94" spans="1:4" ht="15">
      <c r="A94" s="19" t="s">
        <v>89</v>
      </c>
      <c r="B94" s="24">
        <v>133905</v>
      </c>
      <c r="C94" s="29">
        <v>139869</v>
      </c>
      <c r="D94" s="26">
        <f t="shared" si="1"/>
        <v>0.04453903887084132</v>
      </c>
    </row>
    <row r="95" spans="1:4" ht="15">
      <c r="A95" s="19" t="s">
        <v>90</v>
      </c>
      <c r="B95" s="24">
        <v>29931</v>
      </c>
      <c r="C95" s="29">
        <v>30230</v>
      </c>
      <c r="D95" s="26">
        <f t="shared" si="1"/>
        <v>0.009989642845210644</v>
      </c>
    </row>
    <row r="96" spans="1:4" ht="15">
      <c r="A96" s="19" t="s">
        <v>91</v>
      </c>
      <c r="B96" s="24">
        <v>50310</v>
      </c>
      <c r="C96" s="29">
        <v>57894</v>
      </c>
      <c r="D96" s="26">
        <f t="shared" si="1"/>
        <v>0.15074537865235538</v>
      </c>
    </row>
    <row r="97" spans="1:4" ht="15">
      <c r="A97" s="19" t="s">
        <v>92</v>
      </c>
      <c r="B97" s="24">
        <v>51479</v>
      </c>
      <c r="C97" s="29">
        <v>53135</v>
      </c>
      <c r="D97" s="26">
        <f t="shared" si="1"/>
        <v>0.03216845704073501</v>
      </c>
    </row>
    <row r="98" spans="1:4" ht="15">
      <c r="A98" s="19" t="s">
        <v>93</v>
      </c>
      <c r="B98" s="24">
        <v>130169</v>
      </c>
      <c r="C98" s="29">
        <v>138422</v>
      </c>
      <c r="D98" s="26">
        <f t="shared" si="1"/>
        <v>0.06340219253432067</v>
      </c>
    </row>
    <row r="99" spans="1:4" ht="15">
      <c r="A99" s="5"/>
      <c r="B99" s="11">
        <f>SUM(B2:B98)</f>
        <v>27729103</v>
      </c>
      <c r="C99" s="11">
        <f>SUM(C2:C98)</f>
        <v>28450515</v>
      </c>
      <c r="D99" s="26">
        <f>(C99/B99)-1</f>
        <v>0.02601642036527463</v>
      </c>
    </row>
    <row r="100" spans="2:4" ht="15">
      <c r="B100" s="13"/>
      <c r="C100" s="13"/>
      <c r="D100" s="14"/>
    </row>
    <row r="101" spans="2:3" ht="15">
      <c r="B101" s="15"/>
      <c r="C101" s="15"/>
    </row>
    <row r="102" spans="2:3" ht="15">
      <c r="B102" s="15"/>
      <c r="C102" s="15"/>
    </row>
    <row r="103" spans="2:3" ht="15">
      <c r="B103" s="15"/>
      <c r="C103" s="15"/>
    </row>
    <row r="104" spans="2:3" ht="15">
      <c r="B104" s="15"/>
      <c r="C104" s="15"/>
    </row>
    <row r="105" spans="2:3" ht="15">
      <c r="B105" s="15"/>
      <c r="C105" s="15"/>
    </row>
    <row r="106" spans="2:3" ht="15">
      <c r="B106" s="15"/>
      <c r="C106" s="15"/>
    </row>
    <row r="107" spans="2:3" ht="15">
      <c r="B107" s="15"/>
      <c r="C107" s="15"/>
    </row>
    <row r="108" spans="2:3" ht="15">
      <c r="B108" s="15"/>
      <c r="C108" s="15"/>
    </row>
    <row r="109" spans="2:3" ht="15">
      <c r="B109" s="15"/>
      <c r="C109" s="15"/>
    </row>
    <row r="110" spans="2:3" ht="15">
      <c r="B110" s="15"/>
      <c r="C110" s="15"/>
    </row>
    <row r="111" spans="2:3" ht="15">
      <c r="B111" s="15"/>
      <c r="C111" s="15"/>
    </row>
    <row r="112" spans="2:3" ht="15">
      <c r="B112" s="15"/>
      <c r="C112" s="15"/>
    </row>
    <row r="113" spans="2:3" ht="15">
      <c r="B113" s="15"/>
      <c r="C113" s="15"/>
    </row>
    <row r="114" spans="2:3" ht="15">
      <c r="B114" s="15"/>
      <c r="C114" s="15"/>
    </row>
  </sheetData>
  <sheetProtection/>
  <conditionalFormatting sqref="D2">
    <cfRule type="cellIs" priority="5" dxfId="6" operator="lessThan" stopIfTrue="1">
      <formula>-0.25</formula>
    </cfRule>
    <cfRule type="cellIs" priority="6" dxfId="7" operator="greaterThanOrEqual" stopIfTrue="1">
      <formula>0.24</formula>
    </cfRule>
  </conditionalFormatting>
  <conditionalFormatting sqref="D3:D98">
    <cfRule type="cellIs" priority="3" dxfId="6" operator="lessThan" stopIfTrue="1">
      <formula>-0.25</formula>
    </cfRule>
    <cfRule type="cellIs" priority="4" dxfId="7" operator="greaterThanOrEqual" stopIfTrue="1">
      <formula>0.24</formula>
    </cfRule>
  </conditionalFormatting>
  <conditionalFormatting sqref="D99">
    <cfRule type="cellIs" priority="1" dxfId="6" operator="lessThan" stopIfTrue="1">
      <formula>-0.25</formula>
    </cfRule>
    <cfRule type="cellIs" priority="2" dxfId="7" operator="greaterThanOrEqual" stopIfTrue="1">
      <formula>0.24</formula>
    </cfRule>
  </conditionalFormatting>
  <printOptions/>
  <pageMargins left="0" right="0" top="0.25" bottom="0.5" header="0.3" footer="0.3"/>
  <pageSetup horizontalDpi="600" verticalDpi="600" orientation="portrait" paperSize="5" r:id="rId1"/>
  <headerFooter>
    <oddFooter>&amp;C&amp;Z&amp;F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2020-03-03T20:16:06Z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Barker, Jon</vt:lpwstr>
  </property>
  <property fmtid="{D5CDD505-2E9C-101B-9397-08002B2CF9AE}" pid="5" name="PublishingContactPicture">
    <vt:lpwstr/>
  </property>
  <property fmtid="{D5CDD505-2E9C-101B-9397-08002B2CF9AE}" pid="6" name="PublishingRollupImage">
    <vt:lpwstr/>
  </property>
  <property fmtid="{D5CDD505-2E9C-101B-9397-08002B2CF9AE}" pid="7" name="Audience">
    <vt:lpwstr/>
  </property>
  <property fmtid="{D5CDD505-2E9C-101B-9397-08002B2CF9AE}" pid="8" name="display_urn:schemas-microsoft-com:office:office#Author">
    <vt:lpwstr>Barker, Jon</vt:lpwstr>
  </property>
  <property fmtid="{D5CDD505-2E9C-101B-9397-08002B2CF9AE}" pid="9" name="PublishingContactName">
    <vt:lpwstr/>
  </property>
  <property fmtid="{D5CDD505-2E9C-101B-9397-08002B2CF9AE}" pid="10" name="Comments">
    <vt:lpwstr/>
  </property>
  <property fmtid="{D5CDD505-2E9C-101B-9397-08002B2CF9AE}" pid="11" name="PublishingContactEmail">
    <vt:lpwstr/>
  </property>
  <property fmtid="{D5CDD505-2E9C-101B-9397-08002B2CF9AE}" pid="12" name="PublishingPageLayout">
    <vt:lpwstr/>
  </property>
</Properties>
</file>